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1file02\水道局\■06施設整備班\R8年度\04--遠隔監視システム整備事業\01-実施要領・仕様書\公告\"/>
    </mc:Choice>
  </mc:AlternateContent>
  <xr:revisionPtr revIDLastSave="0" documentId="13_ncr:1_{EE861D68-C07D-4984-A043-3D4F560C6245}" xr6:coauthVersionLast="36" xr6:coauthVersionMax="36" xr10:uidLastSave="{00000000-0000-0000-0000-000000000000}"/>
  <bookViews>
    <workbookView xWindow="0" yWindow="0" windowWidth="22110" windowHeight="11130" xr2:uid="{00000000-000D-0000-FFFF-FFFF00000000}"/>
  </bookViews>
  <sheets>
    <sheet name="見積書" sheetId="5" r:id="rId1"/>
    <sheet name="維持管理費見積書" sheetId="6" r:id="rId2"/>
  </sheets>
  <definedNames>
    <definedName name="_xlnm.Print_Area" localSheetId="1">維持管理費見積書!$A$1:$W$40</definedName>
    <definedName name="_xlnm.Print_Area" localSheetId="0">見積書!$A$1:$H$52</definedName>
  </definedNames>
  <calcPr calcId="191029"/>
</workbook>
</file>

<file path=xl/calcChain.xml><?xml version="1.0" encoding="utf-8"?>
<calcChain xmlns="http://schemas.openxmlformats.org/spreadsheetml/2006/main">
  <c r="J44" i="5" l="1"/>
  <c r="J43" i="5"/>
  <c r="J32" i="5"/>
  <c r="Y32" i="6" l="1"/>
  <c r="G42" i="5" l="1"/>
  <c r="G31" i="5"/>
  <c r="W31" i="6" l="1"/>
  <c r="W30" i="6"/>
  <c r="V25" i="6"/>
  <c r="U25" i="6"/>
  <c r="T25" i="6"/>
  <c r="S25" i="6"/>
  <c r="R25" i="6"/>
  <c r="Q25" i="6"/>
  <c r="P25" i="6"/>
  <c r="O25" i="6"/>
  <c r="N25" i="6"/>
  <c r="M25" i="6"/>
  <c r="L25" i="6"/>
  <c r="K25" i="6"/>
  <c r="J25" i="6"/>
  <c r="I25" i="6"/>
  <c r="H25" i="6"/>
  <c r="G25" i="6"/>
  <c r="F25" i="6"/>
  <c r="E25" i="6"/>
  <c r="D25" i="6"/>
  <c r="V20" i="6"/>
  <c r="U20" i="6"/>
  <c r="T20" i="6"/>
  <c r="S20" i="6"/>
  <c r="R20" i="6"/>
  <c r="Q20" i="6"/>
  <c r="P20" i="6"/>
  <c r="O20" i="6"/>
  <c r="N20" i="6"/>
  <c r="M20" i="6"/>
  <c r="L20" i="6"/>
  <c r="K20" i="6"/>
  <c r="J20" i="6"/>
  <c r="I20" i="6"/>
  <c r="H20" i="6"/>
  <c r="G20" i="6"/>
  <c r="F20" i="6"/>
  <c r="E20" i="6"/>
  <c r="D20" i="6"/>
  <c r="V15" i="6"/>
  <c r="U15" i="6"/>
  <c r="U32" i="6" s="1"/>
  <c r="T15" i="6"/>
  <c r="S15" i="6"/>
  <c r="R15" i="6"/>
  <c r="Q15" i="6"/>
  <c r="P15" i="6"/>
  <c r="O15" i="6"/>
  <c r="O32" i="6" s="1"/>
  <c r="N15" i="6"/>
  <c r="M15" i="6"/>
  <c r="L15" i="6"/>
  <c r="K15" i="6"/>
  <c r="J15" i="6"/>
  <c r="J32" i="6" s="1"/>
  <c r="I15" i="6"/>
  <c r="I32" i="6" s="1"/>
  <c r="H15" i="6"/>
  <c r="G15" i="6"/>
  <c r="F15" i="6"/>
  <c r="E15" i="6"/>
  <c r="D15" i="6"/>
  <c r="D32" i="6" s="1"/>
  <c r="C25" i="6"/>
  <c r="C20" i="6"/>
  <c r="C15" i="6"/>
  <c r="F39" i="5"/>
  <c r="E39" i="5"/>
  <c r="D39" i="5"/>
  <c r="F36" i="5"/>
  <c r="E36" i="5"/>
  <c r="D36" i="5"/>
  <c r="F33" i="5"/>
  <c r="E33" i="5"/>
  <c r="D33" i="5"/>
  <c r="D43" i="5" s="1"/>
  <c r="F26" i="5"/>
  <c r="E26" i="5"/>
  <c r="F21" i="5"/>
  <c r="E21" i="5"/>
  <c r="G21" i="5" s="1"/>
  <c r="F16" i="5"/>
  <c r="E16" i="5"/>
  <c r="D16" i="5"/>
  <c r="D21" i="5"/>
  <c r="D26" i="5"/>
  <c r="F32" i="6" l="1"/>
  <c r="L32" i="6"/>
  <c r="V32" i="6"/>
  <c r="P32" i="6"/>
  <c r="C32" i="6"/>
  <c r="R32" i="6"/>
  <c r="M32" i="6"/>
  <c r="G32" i="6"/>
  <c r="S32" i="6"/>
  <c r="E32" i="6"/>
  <c r="K32" i="6"/>
  <c r="Q32" i="6"/>
  <c r="H32" i="6"/>
  <c r="N32" i="6"/>
  <c r="T32" i="6"/>
  <c r="G16" i="5"/>
  <c r="F32" i="5"/>
  <c r="G26" i="5"/>
  <c r="G39" i="5"/>
  <c r="F43" i="5"/>
  <c r="G36" i="5"/>
  <c r="E43" i="5"/>
  <c r="G33" i="5"/>
  <c r="E32" i="5"/>
  <c r="D32" i="5"/>
  <c r="D44" i="5" s="1"/>
  <c r="W15" i="6"/>
  <c r="W32" i="6" l="1"/>
  <c r="W33" i="6" s="1"/>
  <c r="W34" i="6" s="1"/>
  <c r="F44" i="5"/>
  <c r="F45" i="5" s="1"/>
  <c r="F46" i="5" s="1"/>
  <c r="G32" i="5"/>
  <c r="G43" i="5"/>
  <c r="E44" i="5"/>
  <c r="D45" i="5"/>
  <c r="D46" i="5" s="1"/>
  <c r="W20" i="6"/>
  <c r="W25" i="6"/>
  <c r="G44" i="5" l="1"/>
  <c r="E45" i="5"/>
  <c r="E46" i="5" s="1"/>
  <c r="G46" i="5" s="1"/>
  <c r="G45" i="5" l="1"/>
</calcChain>
</file>

<file path=xl/sharedStrings.xml><?xml version="1.0" encoding="utf-8"?>
<sst xmlns="http://schemas.openxmlformats.org/spreadsheetml/2006/main" count="138" uniqueCount="99">
  <si>
    <t>金額（円）</t>
    <rPh sb="0" eb="2">
      <t>キンガク</t>
    </rPh>
    <rPh sb="3" eb="4">
      <t>エン</t>
    </rPh>
    <phoneticPr fontId="2"/>
  </si>
  <si>
    <t>消費税</t>
    <rPh sb="0" eb="3">
      <t>ショウヒゼイ</t>
    </rPh>
    <phoneticPr fontId="2"/>
  </si>
  <si>
    <t>商号又は名称</t>
    <rPh sb="0" eb="2">
      <t>ショウゴウ</t>
    </rPh>
    <rPh sb="2" eb="3">
      <t>マタ</t>
    </rPh>
    <rPh sb="4" eb="6">
      <t>メイショウ</t>
    </rPh>
    <phoneticPr fontId="2"/>
  </si>
  <si>
    <t>印</t>
    <rPh sb="0" eb="1">
      <t>イン</t>
    </rPh>
    <phoneticPr fontId="2"/>
  </si>
  <si>
    <t>令和　　年　　月　　日　</t>
    <rPh sb="0" eb="2">
      <t>レイワ</t>
    </rPh>
    <rPh sb="4" eb="5">
      <t>ネン</t>
    </rPh>
    <rPh sb="7" eb="8">
      <t>ガツ</t>
    </rPh>
    <rPh sb="10" eb="11">
      <t>ニチ</t>
    </rPh>
    <phoneticPr fontId="2"/>
  </si>
  <si>
    <t>区分</t>
    <rPh sb="0" eb="2">
      <t>クブン</t>
    </rPh>
    <phoneticPr fontId="2"/>
  </si>
  <si>
    <t>内容</t>
    <rPh sb="0" eb="2">
      <t>ナイヨウ</t>
    </rPh>
    <phoneticPr fontId="2"/>
  </si>
  <si>
    <t>見　積　書</t>
    <rPh sb="0" eb="1">
      <t>ミ</t>
    </rPh>
    <rPh sb="2" eb="3">
      <t>セキ</t>
    </rPh>
    <rPh sb="4" eb="5">
      <t>ショ</t>
    </rPh>
    <phoneticPr fontId="2"/>
  </si>
  <si>
    <t>合　計</t>
    <rPh sb="0" eb="1">
      <t>ア</t>
    </rPh>
    <rPh sb="2" eb="3">
      <t>ケイ</t>
    </rPh>
    <phoneticPr fontId="2"/>
  </si>
  <si>
    <t>令和10年度</t>
    <rPh sb="0" eb="2">
      <t>レイワ</t>
    </rPh>
    <rPh sb="4" eb="5">
      <t>ネン</t>
    </rPh>
    <rPh sb="5" eb="6">
      <t>ド</t>
    </rPh>
    <phoneticPr fontId="2"/>
  </si>
  <si>
    <t>令和11年度</t>
    <rPh sb="0" eb="2">
      <t>レイワ</t>
    </rPh>
    <rPh sb="4" eb="5">
      <t>ネン</t>
    </rPh>
    <rPh sb="5" eb="6">
      <t>ド</t>
    </rPh>
    <phoneticPr fontId="2"/>
  </si>
  <si>
    <t>その他提案事項</t>
    <rPh sb="2" eb="3">
      <t>タ</t>
    </rPh>
    <rPh sb="3" eb="7">
      <t>テイアンジコウ</t>
    </rPh>
    <phoneticPr fontId="2"/>
  </si>
  <si>
    <t>合　計</t>
    <rPh sb="0" eb="1">
      <t>ゴウ</t>
    </rPh>
    <rPh sb="2" eb="3">
      <t>ケイ</t>
    </rPh>
    <phoneticPr fontId="2"/>
  </si>
  <si>
    <t>その他</t>
    <rPh sb="2" eb="3">
      <t>タ</t>
    </rPh>
    <phoneticPr fontId="2"/>
  </si>
  <si>
    <t>令和８年度</t>
    <rPh sb="0" eb="2">
      <t>レイワ</t>
    </rPh>
    <rPh sb="3" eb="4">
      <t>ネン</t>
    </rPh>
    <rPh sb="4" eb="5">
      <t>ド</t>
    </rPh>
    <phoneticPr fontId="2"/>
  </si>
  <si>
    <t>令和９年度</t>
    <rPh sb="0" eb="2">
      <t>レイワ</t>
    </rPh>
    <rPh sb="3" eb="4">
      <t>ネン</t>
    </rPh>
    <rPh sb="4" eb="5">
      <t>ド</t>
    </rPh>
    <phoneticPr fontId="2"/>
  </si>
  <si>
    <t>システム構築</t>
    <rPh sb="4" eb="6">
      <t>コウチク</t>
    </rPh>
    <phoneticPr fontId="2"/>
  </si>
  <si>
    <t>平戸中南部地区（阿奈田浄水場）</t>
    <rPh sb="0" eb="2">
      <t>ヒラド</t>
    </rPh>
    <rPh sb="2" eb="3">
      <t>チュウ</t>
    </rPh>
    <rPh sb="3" eb="5">
      <t>ナンブ</t>
    </rPh>
    <rPh sb="5" eb="7">
      <t>チク</t>
    </rPh>
    <rPh sb="8" eb="9">
      <t>ア</t>
    </rPh>
    <rPh sb="9" eb="10">
      <t>ナ</t>
    </rPh>
    <rPh sb="10" eb="11">
      <t>タ</t>
    </rPh>
    <rPh sb="11" eb="14">
      <t>ジョウスイジョウ</t>
    </rPh>
    <phoneticPr fontId="2"/>
  </si>
  <si>
    <t>データ更新</t>
    <rPh sb="3" eb="5">
      <t>コウシン</t>
    </rPh>
    <phoneticPr fontId="2"/>
  </si>
  <si>
    <t>※１　使用料とはクラウドサーバーの利用料を指す。</t>
    <rPh sb="3" eb="6">
      <t>シヨウリョウ</t>
    </rPh>
    <rPh sb="17" eb="20">
      <t>リヨウリョウ</t>
    </rPh>
    <rPh sb="21" eb="22">
      <t>サ</t>
    </rPh>
    <phoneticPr fontId="2"/>
  </si>
  <si>
    <t>※２　通信費用とはLTE通信費・タブレット端末利用料を指す。</t>
    <rPh sb="3" eb="7">
      <t>ツウシンヒヨウ</t>
    </rPh>
    <rPh sb="12" eb="14">
      <t>ツウシン</t>
    </rPh>
    <rPh sb="14" eb="15">
      <t>ヒ</t>
    </rPh>
    <rPh sb="21" eb="23">
      <t>タンマツ</t>
    </rPh>
    <rPh sb="23" eb="25">
      <t>リヨウ</t>
    </rPh>
    <rPh sb="25" eb="26">
      <t>リョウ</t>
    </rPh>
    <rPh sb="27" eb="28">
      <t>サ</t>
    </rPh>
    <phoneticPr fontId="2"/>
  </si>
  <si>
    <t>その他</t>
    <rPh sb="2" eb="3">
      <t>タ</t>
    </rPh>
    <phoneticPr fontId="2"/>
  </si>
  <si>
    <t>平戸市水道事業</t>
    <rPh sb="0" eb="3">
      <t>ヒラドシ</t>
    </rPh>
    <rPh sb="3" eb="7">
      <t>スイドウジギョウ</t>
    </rPh>
    <phoneticPr fontId="2"/>
  </si>
  <si>
    <t>監視システム</t>
    <rPh sb="0" eb="2">
      <t>カンシ</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</si>
  <si>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</si>
  <si>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</si>
  <si>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</si>
  <si>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</si>
  <si>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</si>
  <si>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</si>
  <si>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</si>
  <si>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</si>
  <si>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</si>
  <si>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</si>
  <si>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</si>
  <si>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</si>
  <si>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</si>
  <si>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</si>
  <si>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</si>
  <si>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</si>
  <si>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</si>
  <si>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</si>
  <si>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</si>
  <si>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</si>
  <si>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</si>
  <si>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</si>
  <si>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</si>
  <si>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</si>
  <si>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16年目</t>
    <rPh sb="2" eb="4">
      <t>ネンメ</t>
    </rPh>
    <phoneticPr fontId="2"/>
  </si>
  <si>
    <t>17年目</t>
    <rPh sb="2" eb="4">
      <t>ネンメ</t>
    </rPh>
    <phoneticPr fontId="2"/>
  </si>
  <si>
    <t>18年目</t>
    <rPh sb="2" eb="4">
      <t>ネンメ</t>
    </rPh>
    <phoneticPr fontId="2"/>
  </si>
  <si>
    <t>19年目</t>
    <rPh sb="2" eb="4">
      <t>ネンメ</t>
    </rPh>
    <phoneticPr fontId="2"/>
  </si>
  <si>
    <t>20年目</t>
    <rPh sb="2" eb="4">
      <t>ネンメ</t>
    </rPh>
    <phoneticPr fontId="2"/>
  </si>
  <si>
    <t>令和21年度</t>
    <rPh sb="0" eb="2">
      <t>レイワ</t>
    </rPh>
    <rPh sb="4" eb="5">
      <t>ネン</t>
    </rPh>
    <rPh sb="5" eb="6">
      <t>ド</t>
    </rPh>
    <phoneticPr fontId="2"/>
  </si>
  <si>
    <t>令和22年度</t>
    <rPh sb="0" eb="2">
      <t>レイワ</t>
    </rPh>
    <rPh sb="4" eb="5">
      <t>ネン</t>
    </rPh>
    <rPh sb="5" eb="6">
      <t>ド</t>
    </rPh>
    <phoneticPr fontId="2"/>
  </si>
  <si>
    <t>令和23年度</t>
    <rPh sb="0" eb="2">
      <t>レイワ</t>
    </rPh>
    <rPh sb="4" eb="5">
      <t>ネン</t>
    </rPh>
    <rPh sb="5" eb="6">
      <t>ド</t>
    </rPh>
    <phoneticPr fontId="2"/>
  </si>
  <si>
    <t>令和24年度</t>
    <rPh sb="0" eb="2">
      <t>レイワ</t>
    </rPh>
    <rPh sb="4" eb="5">
      <t>ネン</t>
    </rPh>
    <rPh sb="5" eb="6">
      <t>ド</t>
    </rPh>
    <phoneticPr fontId="2"/>
  </si>
  <si>
    <t>令和25年度</t>
    <rPh sb="0" eb="2">
      <t>レイワ</t>
    </rPh>
    <rPh sb="4" eb="5">
      <t>ネン</t>
    </rPh>
    <rPh sb="5" eb="6">
      <t>ド</t>
    </rPh>
    <phoneticPr fontId="2"/>
  </si>
  <si>
    <t>令和26年度</t>
    <rPh sb="0" eb="2">
      <t>レイワ</t>
    </rPh>
    <rPh sb="4" eb="5">
      <t>ネン</t>
    </rPh>
    <rPh sb="5" eb="6">
      <t>ド</t>
    </rPh>
    <phoneticPr fontId="2"/>
  </si>
  <si>
    <t>令和27年度</t>
    <rPh sb="0" eb="2">
      <t>レイワ</t>
    </rPh>
    <rPh sb="4" eb="5">
      <t>ネン</t>
    </rPh>
    <rPh sb="5" eb="6">
      <t>ド</t>
    </rPh>
    <phoneticPr fontId="2"/>
  </si>
  <si>
    <t>令和28年度</t>
    <rPh sb="0" eb="2">
      <t>レイワ</t>
    </rPh>
    <rPh sb="4" eb="5">
      <t>ネン</t>
    </rPh>
    <rPh sb="5" eb="6">
      <t>ド</t>
    </rPh>
    <phoneticPr fontId="2"/>
  </si>
  <si>
    <t>令和29年度</t>
    <rPh sb="0" eb="2">
      <t>レイワ</t>
    </rPh>
    <rPh sb="4" eb="5">
      <t>ネン</t>
    </rPh>
    <rPh sb="5" eb="6">
      <t>ド</t>
    </rPh>
    <phoneticPr fontId="2"/>
  </si>
  <si>
    <t>令和30年度</t>
    <rPh sb="0" eb="2">
      <t>レイワ</t>
    </rPh>
    <rPh sb="4" eb="5">
      <t>ネン</t>
    </rPh>
    <rPh sb="5" eb="6">
      <t>ド</t>
    </rPh>
    <phoneticPr fontId="2"/>
  </si>
  <si>
    <t>（金額：円）</t>
    <rPh sb="1" eb="3">
      <t>キンガク</t>
    </rPh>
    <rPh sb="4" eb="5">
      <t>エン</t>
    </rPh>
    <phoneticPr fontId="2"/>
  </si>
  <si>
    <t>使用料</t>
    <rPh sb="0" eb="3">
      <t>シヨウリョウ</t>
    </rPh>
    <phoneticPr fontId="2"/>
  </si>
  <si>
    <t>通信費用</t>
    <rPh sb="0" eb="4">
      <t>ツウシンヒヨウ</t>
    </rPh>
    <phoneticPr fontId="2"/>
  </si>
  <si>
    <t>保守点検費用</t>
    <rPh sb="0" eb="2">
      <t>ホシュ</t>
    </rPh>
    <rPh sb="2" eb="4">
      <t>テンケン</t>
    </rPh>
    <rPh sb="4" eb="6">
      <t>ヒヨウ</t>
    </rPh>
    <phoneticPr fontId="2"/>
  </si>
  <si>
    <t>平戸中南部地区（阿奈田浄水場）</t>
    <rPh sb="0" eb="2">
      <t>ヒラド</t>
    </rPh>
    <rPh sb="2" eb="5">
      <t>チュウナンブ</t>
    </rPh>
    <rPh sb="5" eb="7">
      <t>チク</t>
    </rPh>
    <rPh sb="8" eb="9">
      <t>ア</t>
    </rPh>
    <rPh sb="9" eb="10">
      <t>ナ</t>
    </rPh>
    <rPh sb="10" eb="11">
      <t>タ</t>
    </rPh>
    <rPh sb="11" eb="14">
      <t>ジョウスイジョウ</t>
    </rPh>
    <phoneticPr fontId="2"/>
  </si>
  <si>
    <t>　平戸市長　松尾 有嗣　様</t>
    <rPh sb="1" eb="3">
      <t>ヒラド</t>
    </rPh>
    <rPh sb="3" eb="5">
      <t>シチョウ</t>
    </rPh>
    <rPh sb="6" eb="8">
      <t>マツオ</t>
    </rPh>
    <rPh sb="9" eb="11">
      <t>ユウジ</t>
    </rPh>
    <rPh sb="12" eb="13">
      <t>サマ</t>
    </rPh>
    <phoneticPr fontId="2"/>
  </si>
  <si>
    <t>機器更新費用</t>
    <rPh sb="0" eb="2">
      <t>キキ</t>
    </rPh>
    <rPh sb="2" eb="4">
      <t>コウシン</t>
    </rPh>
    <rPh sb="4" eb="6">
      <t>ヒヨウ</t>
    </rPh>
    <phoneticPr fontId="2"/>
  </si>
  <si>
    <t>項　目</t>
    <rPh sb="0" eb="1">
      <t>コウ</t>
    </rPh>
    <rPh sb="2" eb="3">
      <t>メ</t>
    </rPh>
    <phoneticPr fontId="2"/>
  </si>
  <si>
    <t>※５　その他の項目を記載する又は必要項目がある場合は行を追加し内容を記載すること。</t>
    <rPh sb="5" eb="6">
      <t>タ</t>
    </rPh>
    <rPh sb="7" eb="9">
      <t>コウモク</t>
    </rPh>
    <rPh sb="10" eb="12">
      <t>キサイ</t>
    </rPh>
    <rPh sb="14" eb="15">
      <t>マタ</t>
    </rPh>
    <rPh sb="16" eb="18">
      <t>ヒツヨウ</t>
    </rPh>
    <rPh sb="18" eb="20">
      <t>コウモク</t>
    </rPh>
    <rPh sb="23" eb="25">
      <t>バアイ</t>
    </rPh>
    <rPh sb="26" eb="27">
      <t>ギョウ</t>
    </rPh>
    <rPh sb="28" eb="30">
      <t>ツイカ</t>
    </rPh>
    <rPh sb="31" eb="33">
      <t>ナイヨウ</t>
    </rPh>
    <rPh sb="34" eb="36">
      <t>キサイ</t>
    </rPh>
    <phoneticPr fontId="2"/>
  </si>
  <si>
    <t>　計</t>
    <rPh sb="1" eb="2">
      <t>ケイ</t>
    </rPh>
    <phoneticPr fontId="2"/>
  </si>
  <si>
    <t>機器設置・改造費・撤去費</t>
    <rPh sb="0" eb="2">
      <t>キキ</t>
    </rPh>
    <rPh sb="2" eb="4">
      <t>セッチ</t>
    </rPh>
    <rPh sb="5" eb="7">
      <t>カイゾウ</t>
    </rPh>
    <rPh sb="7" eb="8">
      <t>ヒ</t>
    </rPh>
    <rPh sb="9" eb="11">
      <t>テッキョ</t>
    </rPh>
    <rPh sb="11" eb="12">
      <t>ヒ</t>
    </rPh>
    <phoneticPr fontId="2"/>
  </si>
  <si>
    <t>備　考</t>
    <rPh sb="0" eb="1">
      <t>ビ</t>
    </rPh>
    <rPh sb="2" eb="3">
      <t>コウ</t>
    </rPh>
    <phoneticPr fontId="2"/>
  </si>
  <si>
    <t>平戸市水道施設監視制御装置更新工事に伴う経費の見積価格は、下記のとおりです。</t>
    <rPh sb="3" eb="5">
      <t>スイドウ</t>
    </rPh>
    <rPh sb="5" eb="7">
      <t>シセツ</t>
    </rPh>
    <rPh sb="7" eb="13">
      <t>カンシセイギョソウチ</t>
    </rPh>
    <rPh sb="13" eb="15">
      <t>コウシン</t>
    </rPh>
    <rPh sb="15" eb="17">
      <t>コウジ</t>
    </rPh>
    <rPh sb="18" eb="19">
      <t>トモナ</t>
    </rPh>
    <rPh sb="20" eb="22">
      <t>ケイヒ</t>
    </rPh>
    <rPh sb="23" eb="25">
      <t>ミツモリ</t>
    </rPh>
    <rPh sb="25" eb="27">
      <t>カカク</t>
    </rPh>
    <rPh sb="29" eb="31">
      <t>カキ</t>
    </rPh>
    <phoneticPr fontId="2"/>
  </si>
  <si>
    <t>構築費用</t>
    <rPh sb="0" eb="2">
      <t>コウチク</t>
    </rPh>
    <rPh sb="2" eb="4">
      <t>ヒヨウ</t>
    </rPh>
    <phoneticPr fontId="2"/>
  </si>
  <si>
    <t>運用費用</t>
    <phoneticPr fontId="2"/>
  </si>
  <si>
    <t>計</t>
    <rPh sb="0" eb="1">
      <t>ケイ</t>
    </rPh>
    <phoneticPr fontId="2"/>
  </si>
  <si>
    <t>小　計</t>
    <rPh sb="0" eb="1">
      <t>ショウ</t>
    </rPh>
    <rPh sb="2" eb="3">
      <t>ケイ</t>
    </rPh>
    <phoneticPr fontId="2"/>
  </si>
  <si>
    <t>平戸中南部地区（阿奈田浄水場）　　29施設</t>
    <rPh sb="0" eb="2">
      <t>ヒラド</t>
    </rPh>
    <rPh sb="2" eb="3">
      <t>チュウ</t>
    </rPh>
    <rPh sb="3" eb="5">
      <t>ナンブ</t>
    </rPh>
    <rPh sb="5" eb="7">
      <t>チク</t>
    </rPh>
    <rPh sb="8" eb="9">
      <t>ア</t>
    </rPh>
    <rPh sb="9" eb="10">
      <t>ナ</t>
    </rPh>
    <rPh sb="10" eb="11">
      <t>タ</t>
    </rPh>
    <rPh sb="11" eb="14">
      <t>ジョウスイジョウ</t>
    </rPh>
    <rPh sb="19" eb="21">
      <t>シセツ</t>
    </rPh>
    <phoneticPr fontId="2"/>
  </si>
  <si>
    <t>（様式９-１）</t>
    <rPh sb="1" eb="3">
      <t>ヨウシキ</t>
    </rPh>
    <phoneticPr fontId="2"/>
  </si>
  <si>
    <t>（様式９-２）</t>
    <rPh sb="1" eb="3">
      <t>ヨウシキ</t>
    </rPh>
    <phoneticPr fontId="2"/>
  </si>
  <si>
    <t>※４　機器更新費用とは、法定耐用年数を超過した場合のシステムを構成する主要機器を指す。</t>
    <rPh sb="3" eb="5">
      <t>キキ</t>
    </rPh>
    <rPh sb="5" eb="7">
      <t>コウシン</t>
    </rPh>
    <rPh sb="7" eb="9">
      <t>ヒヨウ</t>
    </rPh>
    <rPh sb="12" eb="14">
      <t>ホウテイ</t>
    </rPh>
    <rPh sb="14" eb="18">
      <t>タイヨウネンスウ</t>
    </rPh>
    <rPh sb="19" eb="21">
      <t>チョウカ</t>
    </rPh>
    <rPh sb="23" eb="25">
      <t>バアイ</t>
    </rPh>
    <rPh sb="31" eb="33">
      <t>コウセイ</t>
    </rPh>
    <rPh sb="35" eb="37">
      <t>シュヨウ</t>
    </rPh>
    <rPh sb="37" eb="39">
      <t>キキ</t>
    </rPh>
    <rPh sb="40" eb="41">
      <t>サ</t>
    </rPh>
    <phoneticPr fontId="2"/>
  </si>
  <si>
    <t>代表者職氏名</t>
    <rPh sb="0" eb="3">
      <t>ダイヒョウシャ</t>
    </rPh>
    <rPh sb="3" eb="4">
      <t>ショク</t>
    </rPh>
    <rPh sb="4" eb="6">
      <t>シメイ</t>
    </rPh>
    <phoneticPr fontId="2"/>
  </si>
  <si>
    <t>維持管理費見積書</t>
    <rPh sb="0" eb="4">
      <t>イジカンリ</t>
    </rPh>
    <rPh sb="4" eb="5">
      <t>ヒ</t>
    </rPh>
    <rPh sb="5" eb="7">
      <t>ミツモリ</t>
    </rPh>
    <rPh sb="7" eb="8">
      <t>ショ</t>
    </rPh>
    <phoneticPr fontId="2"/>
  </si>
  <si>
    <t>※１　各地区ごとに金額を算出すること</t>
    <rPh sb="3" eb="6">
      <t>カクチク</t>
    </rPh>
    <rPh sb="9" eb="11">
      <t>キンガク</t>
    </rPh>
    <rPh sb="12" eb="14">
      <t>サンシュツ</t>
    </rPh>
    <phoneticPr fontId="2"/>
  </si>
  <si>
    <t>※２　平戸市水道施設監視制御装置更新工事に関する要求水準書を満たすもしくは代替的な仕様での金額であること</t>
    <rPh sb="3" eb="6">
      <t>ヒラドシ</t>
    </rPh>
    <rPh sb="6" eb="8">
      <t>スイドウ</t>
    </rPh>
    <rPh sb="8" eb="10">
      <t>シセツ</t>
    </rPh>
    <rPh sb="10" eb="12">
      <t>カンシ</t>
    </rPh>
    <rPh sb="12" eb="14">
      <t>セイギョ</t>
    </rPh>
    <rPh sb="14" eb="16">
      <t>ソウチ</t>
    </rPh>
    <rPh sb="16" eb="18">
      <t>コウシン</t>
    </rPh>
    <rPh sb="18" eb="20">
      <t>コウジ</t>
    </rPh>
    <rPh sb="21" eb="22">
      <t>カン</t>
    </rPh>
    <rPh sb="24" eb="26">
      <t>ヨウキュウ</t>
    </rPh>
    <rPh sb="26" eb="29">
      <t>スイジュンショ</t>
    </rPh>
    <rPh sb="30" eb="31">
      <t>ミ</t>
    </rPh>
    <rPh sb="37" eb="40">
      <t>ダイタイテキ</t>
    </rPh>
    <rPh sb="41" eb="43">
      <t>シヨウ</t>
    </rPh>
    <rPh sb="45" eb="47">
      <t>キンガク</t>
    </rPh>
    <phoneticPr fontId="2"/>
  </si>
  <si>
    <t>※３　使用料とはクラウドサーバーの利用料を指す。</t>
    <rPh sb="3" eb="6">
      <t>シヨウリョウ</t>
    </rPh>
    <rPh sb="17" eb="20">
      <t>リヨウリョウ</t>
    </rPh>
    <rPh sb="21" eb="22">
      <t>サ</t>
    </rPh>
    <phoneticPr fontId="2"/>
  </si>
  <si>
    <t>※４　通信費用とはLTE通信費・タブレット端末利用料を指す。</t>
    <rPh sb="3" eb="7">
      <t>ツウシンヒヨウ</t>
    </rPh>
    <rPh sb="12" eb="14">
      <t>ツウシン</t>
    </rPh>
    <rPh sb="14" eb="15">
      <t>ヒ</t>
    </rPh>
    <rPh sb="21" eb="23">
      <t>タンマツ</t>
    </rPh>
    <rPh sb="23" eb="25">
      <t>リヨウ</t>
    </rPh>
    <rPh sb="25" eb="26">
      <t>リョウ</t>
    </rPh>
    <rPh sb="27" eb="28">
      <t>サ</t>
    </rPh>
    <phoneticPr fontId="2"/>
  </si>
  <si>
    <t>※５　その他提案項目を記載する又は必要項目がある場合は行を追加し内容を記載すること。</t>
    <rPh sb="6" eb="8">
      <t>テイアン</t>
    </rPh>
    <phoneticPr fontId="2"/>
  </si>
  <si>
    <t>上記以外の経費（諸経費を計上）</t>
    <rPh sb="0" eb="4">
      <t>ジョウキイガイ</t>
    </rPh>
    <rPh sb="5" eb="7">
      <t>ケイヒ</t>
    </rPh>
    <rPh sb="8" eb="11">
      <t>ショケイヒ</t>
    </rPh>
    <rPh sb="12" eb="14">
      <t>ケイジョウ</t>
    </rPh>
    <phoneticPr fontId="2"/>
  </si>
  <si>
    <t>平戸北部地区（平戸浄水場）</t>
    <phoneticPr fontId="2"/>
  </si>
  <si>
    <t>田平地区（田平浄水場、下亀浄水場）</t>
    <phoneticPr fontId="2"/>
  </si>
  <si>
    <t>平戸北部地区（平戸浄水場）　　25施設</t>
    <phoneticPr fontId="2"/>
  </si>
  <si>
    <t>田平地区（田平浄水場、下亀浄水場） 　９施設</t>
    <phoneticPr fontId="2"/>
  </si>
  <si>
    <t>住　　　　所</t>
    <rPh sb="0" eb="1">
      <t>ジュウ</t>
    </rPh>
    <rPh sb="5" eb="6">
      <t>ショ</t>
    </rPh>
    <phoneticPr fontId="2"/>
  </si>
  <si>
    <t>田平地区（田平浄水場、下亀浄水場）</t>
    <rPh sb="11" eb="13">
      <t>シモカメ</t>
    </rPh>
    <rPh sb="13" eb="16">
      <t>ジョウスイジョウ</t>
    </rPh>
    <phoneticPr fontId="2"/>
  </si>
  <si>
    <t>※３　保守点検費用とは、年間保守費用とそれ以外の修繕等の対応費用を示す。</t>
    <rPh sb="3" eb="5">
      <t>ホシュ</t>
    </rPh>
    <rPh sb="5" eb="7">
      <t>テンケン</t>
    </rPh>
    <rPh sb="7" eb="9">
      <t>ヒヨウ</t>
    </rPh>
    <rPh sb="12" eb="18">
      <t>ネンカンホシュヒヨウ</t>
    </rPh>
    <rPh sb="21" eb="23">
      <t>イガイ</t>
    </rPh>
    <rPh sb="24" eb="26">
      <t>シュウゼン</t>
    </rPh>
    <rPh sb="26" eb="27">
      <t>トウ</t>
    </rPh>
    <rPh sb="28" eb="30">
      <t>タイオウ</t>
    </rPh>
    <rPh sb="30" eb="32">
      <t>ヒヨウ</t>
    </rPh>
    <rPh sb="33" eb="34">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</si>
</sst>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22"/>
      <name val="ＭＳ 明朝"/>
      <family val="1"/>
      <charset val="128"/>
    </font>
    <font>
      <sz val="16"/>
      <name val="ＭＳ 明朝"/>
      <family val="1"/>
      <charset val="128"/>
    </font>
    <font>
      <sz val="24"/>
      <name val="ＭＳ 明朝"/>
      <family val="1"/>
      <charset val="128"/>
    </font>
    <font>
      <sz val="14"/>
      <color rgb="FF0070C0"/>
      <name val="ＭＳ 明朝"/>
      <family val="1"/>
      <charset val="128"/>
    </font>
    <font>
      <b/>
      <sz val="18"/>
      <color rgb="FFFF0000"/>
      <name val="ＭＳ 明朝"/>
      <family val="1"/>
      <charset val="128"/>
    </font>
    <font>
      <b/>
      <sz val="14"/>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17">
    <xf numFmtId="0" fontId="0" fillId="0" borderId="0" xfId="0"/>
    <xf numFmtId="0" fontId="3" fillId="0" borderId="0" xfId="0" applyFont="1"/>
    <xf numFmtId="0" fontId="4" fillId="0" borderId="0" xfId="0" applyFont="1"/>
    <xf numFmtId="0" fontId="3" fillId="0" borderId="0" xfId="0" applyFont="1" applyAlignment="1">
      <alignment vertical="center"/>
    </xf>
    <xf numFmtId="0" fontId="4" fillId="0" borderId="0" xfId="0" applyFont="1" applyFill="1" applyAlignment="1">
      <alignment horizontal="center"/>
    </xf>
    <xf numFmtId="0" fontId="3" fillId="0" borderId="0" xfId="0" applyFont="1" applyFill="1" applyAlignment="1"/>
    <xf numFmtId="0" fontId="3" fillId="0" borderId="0" xfId="0" applyFont="1" applyBorder="1"/>
    <xf numFmtId="49" fontId="3" fillId="0" borderId="0" xfId="0" applyNumberFormat="1" applyFont="1" applyAlignment="1"/>
    <xf numFmtId="0" fontId="5" fillId="0" borderId="0" xfId="0" applyFont="1"/>
    <xf numFmtId="0" fontId="4" fillId="0" borderId="0" xfId="0" applyFont="1" applyAlignment="1">
      <alignment vertical="center"/>
    </xf>
    <xf numFmtId="0" fontId="4" fillId="0" borderId="0" xfId="0" applyFont="1" applyAlignment="1">
      <alignment horizontal="right" vertical="center"/>
    </xf>
    <xf numFmtId="0" fontId="5" fillId="0" borderId="0" xfId="0" applyFont="1" applyBorder="1" applyAlignment="1"/>
    <xf numFmtId="49" fontId="4" fillId="0" borderId="0" xfId="0" applyNumberFormat="1" applyFont="1" applyAlignment="1">
      <alignment horizontal="right"/>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38" fontId="4" fillId="0" borderId="0" xfId="1" applyFont="1" applyFill="1" applyBorder="1" applyAlignment="1">
      <alignment vertical="center"/>
    </xf>
    <xf numFmtId="38" fontId="4" fillId="0" borderId="0" xfId="1" applyFont="1" applyFill="1" applyBorder="1" applyAlignment="1">
      <alignment horizontal="right" vertical="center"/>
    </xf>
    <xf numFmtId="38" fontId="4" fillId="0" borderId="3" xfId="1" applyFont="1" applyFill="1" applyBorder="1" applyAlignment="1">
      <alignment vertical="center"/>
    </xf>
    <xf numFmtId="0" fontId="5" fillId="0" borderId="0" xfId="0" applyFont="1" applyAlignment="1"/>
    <xf numFmtId="0" fontId="5" fillId="0" borderId="0" xfId="0" applyFont="1" applyAlignment="1">
      <alignment vertical="center"/>
    </xf>
    <xf numFmtId="38" fontId="4" fillId="0" borderId="2" xfId="1" applyFont="1" applyFill="1" applyBorder="1" applyAlignment="1">
      <alignment vertical="center"/>
    </xf>
    <xf numFmtId="0" fontId="3" fillId="0" borderId="0" xfId="0" applyFont="1" applyBorder="1" applyAlignment="1"/>
    <xf numFmtId="0" fontId="6" fillId="0" borderId="0" xfId="0" applyFont="1" applyAlignment="1">
      <alignment horizontal="center" vertical="center"/>
    </xf>
    <xf numFmtId="0" fontId="5" fillId="0" borderId="0" xfId="0" applyFont="1" applyBorder="1"/>
    <xf numFmtId="0" fontId="5" fillId="0" borderId="0" xfId="0" applyFont="1" applyBorder="1" applyAlignment="1">
      <alignment vertical="center"/>
    </xf>
    <xf numFmtId="0" fontId="5" fillId="0" borderId="1" xfId="0" applyFont="1" applyBorder="1" applyAlignment="1">
      <alignment horizontal="center" vertical="center" wrapText="1"/>
    </xf>
    <xf numFmtId="0" fontId="5" fillId="0" borderId="7" xfId="0" applyFont="1" applyFill="1" applyBorder="1" applyAlignment="1">
      <alignment horizontal="left" vertical="center" wrapText="1"/>
    </xf>
    <xf numFmtId="38" fontId="5" fillId="3" borderId="3" xfId="1" applyFont="1" applyFill="1" applyBorder="1" applyAlignment="1">
      <alignment horizontal="right" vertical="center"/>
    </xf>
    <xf numFmtId="38" fontId="5" fillId="2" borderId="3" xfId="1" applyFont="1" applyFill="1" applyBorder="1" applyAlignment="1">
      <alignment horizontal="right" vertical="center"/>
    </xf>
    <xf numFmtId="38" fontId="5" fillId="0" borderId="3" xfId="1" applyFont="1" applyFill="1" applyBorder="1" applyAlignment="1">
      <alignment horizontal="right" vertical="center"/>
    </xf>
    <xf numFmtId="0" fontId="5" fillId="0" borderId="5" xfId="0" applyFont="1" applyFill="1" applyBorder="1" applyAlignment="1">
      <alignment horizontal="left" vertical="center" wrapText="1"/>
    </xf>
    <xf numFmtId="38" fontId="5" fillId="2" borderId="3" xfId="1" applyFont="1" applyFill="1" applyBorder="1" applyAlignment="1">
      <alignment vertical="center"/>
    </xf>
    <xf numFmtId="38" fontId="5" fillId="0" borderId="4" xfId="1" applyFont="1" applyFill="1" applyBorder="1" applyAlignment="1">
      <alignment vertical="center"/>
    </xf>
    <xf numFmtId="38" fontId="5" fillId="0" borderId="2" xfId="1" applyFont="1" applyFill="1" applyBorder="1" applyAlignment="1">
      <alignment vertical="center"/>
    </xf>
    <xf numFmtId="38" fontId="5" fillId="0" borderId="3" xfId="1" applyFont="1" applyFill="1" applyBorder="1" applyAlignment="1">
      <alignment vertical="center"/>
    </xf>
    <xf numFmtId="38" fontId="5" fillId="0" borderId="4" xfId="1" applyFont="1" applyFill="1" applyBorder="1" applyAlignment="1">
      <alignment horizontal="right" vertical="center"/>
    </xf>
    <xf numFmtId="0" fontId="5" fillId="0" borderId="0" xfId="0" applyFont="1" applyBorder="1" applyAlignment="1">
      <alignment horizontal="center" vertical="center"/>
    </xf>
    <xf numFmtId="38" fontId="5" fillId="0" borderId="0" xfId="1" applyFont="1" applyFill="1" applyBorder="1" applyAlignment="1">
      <alignment horizontal="right" vertical="center"/>
    </xf>
    <xf numFmtId="38" fontId="5" fillId="0" borderId="0" xfId="1" applyFont="1" applyFill="1" applyBorder="1" applyAlignment="1">
      <alignment vertical="center"/>
    </xf>
    <xf numFmtId="0" fontId="5" fillId="0" borderId="1" xfId="0" applyFont="1" applyFill="1" applyBorder="1" applyAlignment="1">
      <alignment horizontal="left" vertical="center" wrapText="1"/>
    </xf>
    <xf numFmtId="38" fontId="5" fillId="2" borderId="5" xfId="1" applyFont="1" applyFill="1" applyBorder="1" applyAlignment="1">
      <alignment horizontal="right" vertical="center"/>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38" fontId="5" fillId="2" borderId="17" xfId="1" applyFont="1" applyFill="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xf numFmtId="38" fontId="5" fillId="0" borderId="11" xfId="1" applyFont="1" applyFill="1" applyBorder="1" applyAlignment="1">
      <alignment horizontal="righ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38" fontId="5" fillId="4" borderId="5" xfId="1" applyFont="1" applyFill="1" applyBorder="1" applyAlignment="1">
      <alignment horizontal="right" vertical="center"/>
    </xf>
    <xf numFmtId="38" fontId="5" fillId="4" borderId="17" xfId="1" applyFont="1" applyFill="1" applyBorder="1" applyAlignment="1">
      <alignment horizontal="right" vertical="center"/>
    </xf>
    <xf numFmtId="38" fontId="5" fillId="4" borderId="3" xfId="1" applyFont="1" applyFill="1" applyBorder="1" applyAlignment="1">
      <alignment horizontal="right" vertical="center"/>
    </xf>
    <xf numFmtId="0" fontId="6"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Fill="1" applyBorder="1" applyAlignment="1">
      <alignment horizontal="left" vertical="center"/>
    </xf>
    <xf numFmtId="38" fontId="5" fillId="4" borderId="5" xfId="1" applyFont="1" applyFill="1" applyBorder="1" applyAlignment="1">
      <alignment vertical="center"/>
    </xf>
    <xf numFmtId="38" fontId="5" fillId="0" borderId="5" xfId="1" applyFont="1" applyFill="1" applyBorder="1" applyAlignment="1">
      <alignment vertical="center"/>
    </xf>
    <xf numFmtId="0" fontId="5" fillId="0" borderId="17" xfId="0" applyFont="1" applyFill="1" applyBorder="1" applyAlignment="1">
      <alignment horizontal="left" vertical="center"/>
    </xf>
    <xf numFmtId="38" fontId="5" fillId="4" borderId="17" xfId="1" applyFont="1" applyFill="1" applyBorder="1" applyAlignment="1">
      <alignment vertical="center"/>
    </xf>
    <xf numFmtId="38" fontId="5" fillId="0" borderId="17" xfId="1" applyFont="1" applyFill="1" applyBorder="1" applyAlignment="1">
      <alignment vertical="center"/>
    </xf>
    <xf numFmtId="38" fontId="5" fillId="4" borderId="3" xfId="1" applyFont="1" applyFill="1" applyBorder="1" applyAlignment="1">
      <alignment vertical="center"/>
    </xf>
    <xf numFmtId="38" fontId="5" fillId="3" borderId="3" xfId="1" applyFont="1" applyFill="1" applyBorder="1" applyAlignment="1">
      <alignment vertical="center"/>
    </xf>
    <xf numFmtId="0" fontId="5"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5" fillId="2" borderId="20" xfId="0" applyFont="1" applyFill="1" applyBorder="1" applyAlignment="1">
      <alignment horizontal="center" vertical="center"/>
    </xf>
    <xf numFmtId="38" fontId="5" fillId="0" borderId="21" xfId="1" applyFont="1" applyFill="1" applyBorder="1" applyAlignment="1">
      <alignment vertical="center"/>
    </xf>
    <xf numFmtId="0" fontId="5" fillId="0" borderId="10" xfId="0" applyFont="1" applyFill="1" applyBorder="1" applyAlignment="1">
      <alignment horizontal="left" vertical="center"/>
    </xf>
    <xf numFmtId="38" fontId="5" fillId="0" borderId="2" xfId="1" applyFont="1" applyFill="1" applyBorder="1" applyAlignment="1">
      <alignment horizontal="right" vertical="center"/>
    </xf>
    <xf numFmtId="0" fontId="5" fillId="0" borderId="14" xfId="0" applyFont="1" applyBorder="1" applyAlignment="1">
      <alignment horizontal="center" vertical="center" wrapText="1"/>
    </xf>
    <xf numFmtId="0" fontId="5" fillId="0" borderId="14" xfId="0" applyFont="1" applyFill="1" applyBorder="1" applyAlignment="1">
      <alignment horizontal="left" vertical="center" wrapText="1"/>
    </xf>
    <xf numFmtId="0" fontId="5" fillId="0" borderId="22" xfId="0" applyFont="1" applyFill="1" applyBorder="1" applyAlignment="1">
      <alignment horizontal="left" vertical="center" wrapText="1"/>
    </xf>
    <xf numFmtId="38" fontId="5" fillId="4" borderId="22" xfId="1" applyFont="1" applyFill="1" applyBorder="1" applyAlignment="1">
      <alignment horizontal="right" vertical="center"/>
    </xf>
    <xf numFmtId="0" fontId="5" fillId="0" borderId="9" xfId="0" applyFont="1" applyFill="1" applyBorder="1" applyAlignment="1">
      <alignment horizontal="left" vertical="center"/>
    </xf>
    <xf numFmtId="0" fontId="5" fillId="0" borderId="2" xfId="0" applyFont="1" applyFill="1" applyBorder="1" applyAlignment="1">
      <alignment horizontal="center" vertical="center"/>
    </xf>
    <xf numFmtId="0" fontId="4" fillId="0" borderId="13" xfId="0" applyFont="1" applyFill="1" applyBorder="1" applyAlignment="1">
      <alignment horizontal="left" vertical="center"/>
    </xf>
    <xf numFmtId="0" fontId="6" fillId="0" borderId="0" xfId="0" applyFont="1" applyAlignment="1">
      <alignment horizontal="centerContinuous" vertical="center"/>
    </xf>
    <xf numFmtId="0" fontId="8" fillId="0" borderId="0" xfId="0" applyFont="1" applyAlignment="1">
      <alignment horizontal="centerContinuous" vertical="center"/>
    </xf>
    <xf numFmtId="0" fontId="4" fillId="0" borderId="0" xfId="0" applyFont="1" applyBorder="1" applyAlignment="1">
      <alignment horizontal="left" vertical="center" wrapText="1"/>
    </xf>
    <xf numFmtId="0" fontId="5" fillId="0" borderId="0" xfId="0" applyFont="1" applyAlignment="1">
      <alignment vertical="center"/>
    </xf>
    <xf numFmtId="0" fontId="9" fillId="0" borderId="0" xfId="0" applyFont="1" applyBorder="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10" fillId="0" borderId="0" xfId="0" applyFont="1" applyAlignment="1">
      <alignment horizontal="center" vertical="center"/>
    </xf>
    <xf numFmtId="38" fontId="11" fillId="2" borderId="3" xfId="1" applyFont="1" applyFill="1" applyBorder="1" applyAlignment="1">
      <alignment vertical="center"/>
    </xf>
    <xf numFmtId="38" fontId="11" fillId="0" borderId="3" xfId="1" applyFont="1" applyFill="1" applyBorder="1" applyAlignment="1">
      <alignment vertical="center"/>
    </xf>
    <xf numFmtId="0" fontId="12" fillId="5" borderId="0" xfId="0" applyFont="1" applyFill="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Alignment="1"/>
    <xf numFmtId="0" fontId="7" fillId="0" borderId="0" xfId="0" applyFont="1" applyAlignment="1"/>
    <xf numFmtId="0" fontId="3" fillId="0" borderId="0" xfId="0" applyFont="1" applyBorder="1" applyAlignment="1">
      <alignment horizontal="right"/>
    </xf>
    <xf numFmtId="0" fontId="3" fillId="0" borderId="0" xfId="0" applyFont="1" applyBorder="1" applyAlignment="1"/>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5" fillId="0" borderId="6" xfId="0" applyFont="1" applyFill="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7"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8" xfId="0" applyFont="1" applyBorder="1" applyAlignment="1">
      <alignment horizontal="left" vertical="center"/>
    </xf>
    <xf numFmtId="0" fontId="7" fillId="0" borderId="0" xfId="0" applyFont="1"/>
    <xf numFmtId="0" fontId="4"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3"/>
  <sheetViews>
    <sheetView showGridLines="0" tabSelected="1" view="pageBreakPreview" zoomScale="85" zoomScaleNormal="85" zoomScaleSheetLayoutView="85" workbookViewId="0">
      <selection activeCell="C18" sqref="C18"/>
    </sheetView>
  </sheetViews>
  <sheetFormatPr defaultColWidth="9" defaultRowHeight="13.5" x14ac:dyDescent="0.15"/>
  <cols>
    <col min="1" max="1" width="15.75" style="1" customWidth="1"/>
    <col min="2" max="2" width="5.375" style="1" customWidth="1"/>
    <col min="3" max="3" width="52.5" style="1" customWidth="1"/>
    <col min="4" max="8" width="20.625" style="1" customWidth="1"/>
    <col min="9" max="10" width="6.375" style="1" customWidth="1"/>
    <col min="11" max="16384" width="9" style="1"/>
  </cols>
  <sheetData>
    <row r="1" spans="1:10" ht="17.25" x14ac:dyDescent="0.2">
      <c r="A1" s="91" t="s">
        <v>81</v>
      </c>
      <c r="B1" s="91"/>
      <c r="C1" s="91"/>
    </row>
    <row r="2" spans="1:10" ht="17.25" x14ac:dyDescent="0.2">
      <c r="A2" s="18"/>
      <c r="B2" s="18"/>
      <c r="C2" s="18"/>
      <c r="F2" s="7"/>
      <c r="G2" s="7"/>
      <c r="H2" s="12" t="s">
        <v>4</v>
      </c>
      <c r="I2" s="8"/>
    </row>
    <row r="3" spans="1:10" ht="26.25" customHeight="1" x14ac:dyDescent="0.2">
      <c r="A3" s="2"/>
      <c r="B3" s="2"/>
    </row>
    <row r="4" spans="1:10" ht="26.25" customHeight="1" x14ac:dyDescent="0.15">
      <c r="A4" s="79" t="s">
        <v>7</v>
      </c>
      <c r="B4" s="79"/>
      <c r="C4" s="79"/>
      <c r="D4" s="79"/>
      <c r="E4" s="79"/>
      <c r="F4" s="79"/>
      <c r="G4" s="79"/>
      <c r="H4" s="79"/>
      <c r="I4" s="53"/>
      <c r="J4" s="53"/>
    </row>
    <row r="6" spans="1:10" ht="23.25" customHeight="1" x14ac:dyDescent="0.2">
      <c r="A6" s="92" t="s">
        <v>22</v>
      </c>
      <c r="B6" s="92"/>
      <c r="C6" s="92"/>
      <c r="D6" s="92"/>
    </row>
    <row r="7" spans="1:10" ht="23.25" customHeight="1" x14ac:dyDescent="0.2">
      <c r="A7" s="115" t="s">
        <v>68</v>
      </c>
      <c r="B7" s="2"/>
    </row>
    <row r="8" spans="1:10" s="3" customFormat="1" ht="24" customHeight="1" x14ac:dyDescent="0.15">
      <c r="F8" s="9" t="s">
        <v>96</v>
      </c>
      <c r="G8" s="9"/>
      <c r="H8" s="9"/>
      <c r="I8" s="9"/>
      <c r="J8" s="9"/>
    </row>
    <row r="9" spans="1:10" s="3" customFormat="1" ht="24" customHeight="1" x14ac:dyDescent="0.15">
      <c r="F9" s="9" t="s">
        <v>2</v>
      </c>
      <c r="G9" s="9"/>
      <c r="H9" s="9"/>
      <c r="I9" s="9"/>
      <c r="J9" s="9"/>
    </row>
    <row r="10" spans="1:10" s="3" customFormat="1" ht="24" customHeight="1" x14ac:dyDescent="0.15">
      <c r="F10" s="9" t="s">
        <v>84</v>
      </c>
      <c r="G10" s="9"/>
      <c r="H10" s="10" t="s">
        <v>3</v>
      </c>
      <c r="J10" s="9"/>
    </row>
    <row r="11" spans="1:10" ht="24" customHeight="1" x14ac:dyDescent="0.15"/>
    <row r="12" spans="1:10" s="19" customFormat="1" ht="24" customHeight="1" x14ac:dyDescent="0.15">
      <c r="A12" s="116" t="s">
        <v>75</v>
      </c>
      <c r="B12" s="116"/>
      <c r="C12" s="116"/>
      <c r="D12" s="116"/>
      <c r="E12" s="116"/>
      <c r="F12" s="116"/>
      <c r="G12" s="116"/>
    </row>
    <row r="13" spans="1:10" ht="21.75" customHeight="1" x14ac:dyDescent="0.2">
      <c r="A13" s="4"/>
      <c r="B13" s="4"/>
      <c r="C13" s="5"/>
      <c r="G13" s="93"/>
      <c r="H13" s="94"/>
      <c r="I13" s="94"/>
    </row>
    <row r="14" spans="1:10" s="3" customFormat="1" ht="30" customHeight="1" x14ac:dyDescent="0.15">
      <c r="A14" s="89" t="s">
        <v>5</v>
      </c>
      <c r="B14" s="95" t="s">
        <v>6</v>
      </c>
      <c r="C14" s="96"/>
      <c r="D14" s="54" t="s">
        <v>14</v>
      </c>
      <c r="E14" s="54" t="s">
        <v>15</v>
      </c>
      <c r="F14" s="54" t="s">
        <v>9</v>
      </c>
      <c r="G14" s="76" t="s">
        <v>8</v>
      </c>
      <c r="H14" s="89" t="s">
        <v>74</v>
      </c>
      <c r="I14" s="13"/>
    </row>
    <row r="15" spans="1:10" s="3" customFormat="1" ht="30" customHeight="1" x14ac:dyDescent="0.15">
      <c r="A15" s="90"/>
      <c r="B15" s="97"/>
      <c r="C15" s="98"/>
      <c r="D15" s="55" t="s">
        <v>0</v>
      </c>
      <c r="E15" s="55" t="s">
        <v>0</v>
      </c>
      <c r="F15" s="55" t="s">
        <v>0</v>
      </c>
      <c r="G15" s="76" t="s">
        <v>0</v>
      </c>
      <c r="H15" s="90"/>
      <c r="I15" s="14"/>
    </row>
    <row r="16" spans="1:10" ht="30" customHeight="1" x14ac:dyDescent="0.15">
      <c r="A16" s="25" t="s">
        <v>23</v>
      </c>
      <c r="B16" s="102" t="s">
        <v>95</v>
      </c>
      <c r="C16" s="103"/>
      <c r="D16" s="34">
        <f>SUBTOTAL(9,D17:D20)</f>
        <v>0</v>
      </c>
      <c r="E16" s="34">
        <f>SUBTOTAL(9,E17:E20)</f>
        <v>0</v>
      </c>
      <c r="F16" s="34">
        <f>SUBTOTAL(9,F17:F20)</f>
        <v>0</v>
      </c>
      <c r="G16" s="34">
        <f>SUM(D16:F16)</f>
        <v>0</v>
      </c>
      <c r="H16" s="34"/>
      <c r="I16" s="15"/>
    </row>
    <row r="17" spans="1:10" ht="30" customHeight="1" x14ac:dyDescent="0.15">
      <c r="A17" s="56" t="s">
        <v>76</v>
      </c>
      <c r="B17" s="56"/>
      <c r="C17" s="57" t="s">
        <v>16</v>
      </c>
      <c r="D17" s="58"/>
      <c r="E17" s="58"/>
      <c r="F17" s="58"/>
      <c r="G17" s="59"/>
      <c r="H17" s="59"/>
      <c r="I17" s="15"/>
    </row>
    <row r="18" spans="1:10" ht="30" customHeight="1" x14ac:dyDescent="0.15">
      <c r="A18" s="56"/>
      <c r="B18" s="56"/>
      <c r="C18" s="60" t="s">
        <v>73</v>
      </c>
      <c r="D18" s="61"/>
      <c r="E18" s="61"/>
      <c r="F18" s="61"/>
      <c r="G18" s="62"/>
      <c r="H18" s="62"/>
      <c r="I18" s="15"/>
    </row>
    <row r="19" spans="1:10" ht="30" customHeight="1" x14ac:dyDescent="0.15">
      <c r="A19" s="56"/>
      <c r="B19" s="56"/>
      <c r="C19" s="60" t="s">
        <v>13</v>
      </c>
      <c r="D19" s="61"/>
      <c r="E19" s="61"/>
      <c r="F19" s="61"/>
      <c r="G19" s="62"/>
      <c r="H19" s="62"/>
      <c r="I19" s="15"/>
    </row>
    <row r="20" spans="1:10" ht="30" customHeight="1" x14ac:dyDescent="0.15">
      <c r="A20" s="56"/>
      <c r="B20" s="56"/>
      <c r="C20" s="57" t="s">
        <v>91</v>
      </c>
      <c r="D20" s="63"/>
      <c r="E20" s="63"/>
      <c r="F20" s="63"/>
      <c r="G20" s="34"/>
      <c r="H20" s="34"/>
      <c r="I20" s="15"/>
    </row>
    <row r="21" spans="1:10" ht="30" customHeight="1" x14ac:dyDescent="0.15">
      <c r="A21" s="56"/>
      <c r="B21" s="102" t="s">
        <v>80</v>
      </c>
      <c r="C21" s="103"/>
      <c r="D21" s="34">
        <f>SUBTOTAL(9,D22:D25)</f>
        <v>0</v>
      </c>
      <c r="E21" s="34">
        <f>SUBTOTAL(9,E22:E25)</f>
        <v>0</v>
      </c>
      <c r="F21" s="34">
        <f>SUBTOTAL(9,F22:F25)</f>
        <v>0</v>
      </c>
      <c r="G21" s="34">
        <f>SUM(D21:F21)</f>
        <v>0</v>
      </c>
      <c r="H21" s="34"/>
      <c r="I21" s="15"/>
    </row>
    <row r="22" spans="1:10" ht="30" customHeight="1" x14ac:dyDescent="0.15">
      <c r="A22" s="56"/>
      <c r="B22" s="56"/>
      <c r="C22" s="57" t="s">
        <v>16</v>
      </c>
      <c r="D22" s="58"/>
      <c r="E22" s="58"/>
      <c r="F22" s="58"/>
      <c r="G22" s="59"/>
      <c r="H22" s="59"/>
      <c r="I22" s="15"/>
    </row>
    <row r="23" spans="1:10" ht="30" customHeight="1" x14ac:dyDescent="0.15">
      <c r="A23" s="56"/>
      <c r="B23" s="56"/>
      <c r="C23" s="60" t="s">
        <v>73</v>
      </c>
      <c r="D23" s="61"/>
      <c r="E23" s="61"/>
      <c r="F23" s="61"/>
      <c r="G23" s="62"/>
      <c r="H23" s="62"/>
      <c r="I23" s="15"/>
    </row>
    <row r="24" spans="1:10" ht="30" customHeight="1" x14ac:dyDescent="0.15">
      <c r="A24" s="56"/>
      <c r="B24" s="56"/>
      <c r="C24" s="60" t="s">
        <v>13</v>
      </c>
      <c r="D24" s="61"/>
      <c r="E24" s="61"/>
      <c r="F24" s="61"/>
      <c r="G24" s="62"/>
      <c r="H24" s="62"/>
      <c r="I24" s="15"/>
    </row>
    <row r="25" spans="1:10" ht="30" customHeight="1" x14ac:dyDescent="0.15">
      <c r="A25" s="56"/>
      <c r="B25" s="56"/>
      <c r="C25" s="57" t="s">
        <v>91</v>
      </c>
      <c r="D25" s="63"/>
      <c r="E25" s="63"/>
      <c r="F25" s="63"/>
      <c r="G25" s="34"/>
      <c r="H25" s="34"/>
      <c r="I25" s="15"/>
    </row>
    <row r="26" spans="1:10" ht="30" customHeight="1" x14ac:dyDescent="0.15">
      <c r="A26" s="56"/>
      <c r="B26" s="102" t="s">
        <v>94</v>
      </c>
      <c r="C26" s="103"/>
      <c r="D26" s="34">
        <f>SUBTOTAL(9,D27:D30)</f>
        <v>0</v>
      </c>
      <c r="E26" s="34">
        <f>SUBTOTAL(9,E27:E30)</f>
        <v>0</v>
      </c>
      <c r="F26" s="34">
        <f>SUBTOTAL(9,F27:F30)</f>
        <v>0</v>
      </c>
      <c r="G26" s="34">
        <f>SUM(D26:F26)</f>
        <v>0</v>
      </c>
      <c r="H26" s="34"/>
      <c r="I26" s="15"/>
    </row>
    <row r="27" spans="1:10" ht="30" customHeight="1" x14ac:dyDescent="0.15">
      <c r="A27" s="56"/>
      <c r="B27" s="56"/>
      <c r="C27" s="57" t="s">
        <v>16</v>
      </c>
      <c r="D27" s="58"/>
      <c r="E27" s="58"/>
      <c r="F27" s="58"/>
      <c r="G27" s="59"/>
      <c r="H27" s="59"/>
      <c r="I27" s="15"/>
    </row>
    <row r="28" spans="1:10" ht="30" customHeight="1" x14ac:dyDescent="0.15">
      <c r="A28" s="56"/>
      <c r="B28" s="56"/>
      <c r="C28" s="60" t="s">
        <v>73</v>
      </c>
      <c r="D28" s="61"/>
      <c r="E28" s="61"/>
      <c r="F28" s="61"/>
      <c r="G28" s="62"/>
      <c r="H28" s="62"/>
      <c r="I28" s="15"/>
    </row>
    <row r="29" spans="1:10" ht="30" customHeight="1" x14ac:dyDescent="0.15">
      <c r="A29" s="56"/>
      <c r="B29" s="56"/>
      <c r="C29" s="60" t="s">
        <v>13</v>
      </c>
      <c r="D29" s="61"/>
      <c r="E29" s="61"/>
      <c r="F29" s="61"/>
      <c r="G29" s="62"/>
      <c r="H29" s="62"/>
      <c r="I29" s="15"/>
    </row>
    <row r="30" spans="1:10" ht="30" customHeight="1" x14ac:dyDescent="0.15">
      <c r="A30" s="56"/>
      <c r="B30" s="56"/>
      <c r="C30" s="57" t="s">
        <v>91</v>
      </c>
      <c r="D30" s="63"/>
      <c r="E30" s="63"/>
      <c r="F30" s="63"/>
      <c r="G30" s="34"/>
      <c r="H30" s="34"/>
      <c r="I30" s="15"/>
    </row>
    <row r="31" spans="1:10" ht="30" customHeight="1" x14ac:dyDescent="0.15">
      <c r="A31" s="56"/>
      <c r="B31" s="107" t="s">
        <v>11</v>
      </c>
      <c r="C31" s="103"/>
      <c r="D31" s="64"/>
      <c r="E31" s="64"/>
      <c r="F31" s="64"/>
      <c r="G31" s="34">
        <f>SUM(D31:F31)</f>
        <v>0</v>
      </c>
      <c r="H31" s="34"/>
      <c r="I31" s="15"/>
    </row>
    <row r="32" spans="1:10" ht="30" customHeight="1" x14ac:dyDescent="0.15">
      <c r="A32" s="71"/>
      <c r="B32" s="77" t="s">
        <v>79</v>
      </c>
      <c r="C32" s="69"/>
      <c r="D32" s="17">
        <f>SUBTOTAL(9,D16:D31)</f>
        <v>0</v>
      </c>
      <c r="E32" s="17">
        <f>SUBTOTAL(9,E16:E31)</f>
        <v>0</v>
      </c>
      <c r="F32" s="17">
        <f>SUBTOTAL(9,F16:F31)</f>
        <v>0</v>
      </c>
      <c r="G32" s="17">
        <f>SUM(D32:F32)</f>
        <v>0</v>
      </c>
      <c r="H32" s="34"/>
      <c r="I32" s="15"/>
      <c r="J32" s="88" t="str">
        <f>IF(G32=SUM(G16:G31),"〇","×")</f>
        <v>〇</v>
      </c>
    </row>
    <row r="33" spans="1:12" ht="30" customHeight="1" x14ac:dyDescent="0.15">
      <c r="A33" s="25" t="s">
        <v>23</v>
      </c>
      <c r="B33" s="102" t="s">
        <v>93</v>
      </c>
      <c r="C33" s="103"/>
      <c r="D33" s="70">
        <f>SUBTOTAL(9,D34:D35)</f>
        <v>0</v>
      </c>
      <c r="E33" s="70">
        <f>SUBTOTAL(9,E34:E35)</f>
        <v>0</v>
      </c>
      <c r="F33" s="70">
        <f>SUBTOTAL(9,F34:F35)</f>
        <v>0</v>
      </c>
      <c r="G33" s="34">
        <f>SUM(D33:F33)</f>
        <v>0</v>
      </c>
      <c r="H33" s="34"/>
      <c r="I33" s="16"/>
    </row>
    <row r="34" spans="1:12" ht="30" customHeight="1" x14ac:dyDescent="0.15">
      <c r="A34" s="56" t="s">
        <v>77</v>
      </c>
      <c r="B34" s="30"/>
      <c r="C34" s="39" t="s">
        <v>64</v>
      </c>
      <c r="D34" s="50"/>
      <c r="E34" s="50"/>
      <c r="F34" s="50"/>
      <c r="G34" s="68"/>
      <c r="H34" s="68"/>
      <c r="I34" s="16"/>
    </row>
    <row r="35" spans="1:12" ht="30" customHeight="1" x14ac:dyDescent="0.15">
      <c r="A35" s="56"/>
      <c r="B35" s="26"/>
      <c r="C35" s="42" t="s">
        <v>65</v>
      </c>
      <c r="D35" s="51"/>
      <c r="E35" s="51"/>
      <c r="F35" s="51"/>
      <c r="G35" s="34"/>
      <c r="H35" s="34"/>
      <c r="I35" s="16"/>
    </row>
    <row r="36" spans="1:12" ht="30" customHeight="1" x14ac:dyDescent="0.15">
      <c r="A36" s="56"/>
      <c r="B36" s="102" t="s">
        <v>17</v>
      </c>
      <c r="C36" s="103"/>
      <c r="D36" s="70">
        <f>SUBTOTAL(9,D37:D38)</f>
        <v>0</v>
      </c>
      <c r="E36" s="70">
        <f>SUBTOTAL(9,E37:E38)</f>
        <v>0</v>
      </c>
      <c r="F36" s="70">
        <f>SUBTOTAL(9,F37:F38)</f>
        <v>0</v>
      </c>
      <c r="G36" s="34">
        <f>SUM(D36:F36)</f>
        <v>0</v>
      </c>
      <c r="H36" s="34"/>
      <c r="I36" s="16"/>
    </row>
    <row r="37" spans="1:12" ht="30" customHeight="1" x14ac:dyDescent="0.15">
      <c r="A37" s="56"/>
      <c r="B37" s="30"/>
      <c r="C37" s="39" t="s">
        <v>64</v>
      </c>
      <c r="D37" s="50"/>
      <c r="E37" s="50"/>
      <c r="F37" s="50"/>
      <c r="G37" s="68"/>
      <c r="H37" s="68"/>
      <c r="I37" s="16"/>
    </row>
    <row r="38" spans="1:12" ht="30" customHeight="1" x14ac:dyDescent="0.15">
      <c r="A38" s="56"/>
      <c r="B38" s="26"/>
      <c r="C38" s="42" t="s">
        <v>65</v>
      </c>
      <c r="D38" s="51"/>
      <c r="E38" s="51"/>
      <c r="F38" s="51"/>
      <c r="G38" s="34"/>
      <c r="H38" s="34"/>
      <c r="I38" s="16"/>
    </row>
    <row r="39" spans="1:12" ht="30" customHeight="1" x14ac:dyDescent="0.15">
      <c r="A39" s="56"/>
      <c r="B39" s="102" t="s">
        <v>92</v>
      </c>
      <c r="C39" s="103"/>
      <c r="D39" s="70">
        <f>SUBTOTAL(9,D40:D41)</f>
        <v>0</v>
      </c>
      <c r="E39" s="70">
        <f>SUBTOTAL(9,E40:E41)</f>
        <v>0</v>
      </c>
      <c r="F39" s="70">
        <f>SUBTOTAL(9,F40:F41)</f>
        <v>0</v>
      </c>
      <c r="G39" s="34">
        <f>SUM(D39:F39)</f>
        <v>0</v>
      </c>
      <c r="H39" s="34"/>
      <c r="I39" s="16"/>
    </row>
    <row r="40" spans="1:12" ht="30" customHeight="1" x14ac:dyDescent="0.15">
      <c r="A40" s="65"/>
      <c r="B40" s="30"/>
      <c r="C40" s="39" t="s">
        <v>64</v>
      </c>
      <c r="D40" s="50"/>
      <c r="E40" s="50"/>
      <c r="F40" s="50"/>
      <c r="G40" s="68"/>
      <c r="H40" s="68"/>
      <c r="I40" s="16"/>
    </row>
    <row r="41" spans="1:12" ht="30" customHeight="1" x14ac:dyDescent="0.15">
      <c r="A41" s="56"/>
      <c r="B41" s="72"/>
      <c r="C41" s="73" t="s">
        <v>65</v>
      </c>
      <c r="D41" s="74"/>
      <c r="E41" s="74"/>
      <c r="F41" s="74"/>
      <c r="G41" s="34"/>
      <c r="H41" s="34"/>
      <c r="I41" s="16"/>
    </row>
    <row r="42" spans="1:12" ht="30" customHeight="1" x14ac:dyDescent="0.15">
      <c r="A42" s="56"/>
      <c r="B42" s="107" t="s">
        <v>11</v>
      </c>
      <c r="C42" s="103"/>
      <c r="D42" s="64"/>
      <c r="E42" s="64"/>
      <c r="F42" s="64"/>
      <c r="G42" s="34">
        <f>SUM(D42:F42)</f>
        <v>0</v>
      </c>
      <c r="H42" s="34"/>
      <c r="I42" s="15"/>
    </row>
    <row r="43" spans="1:12" ht="30" customHeight="1" x14ac:dyDescent="0.15">
      <c r="A43" s="71"/>
      <c r="B43" s="77" t="s">
        <v>79</v>
      </c>
      <c r="C43" s="75"/>
      <c r="D43" s="17">
        <f>SUBTOTAL(9,D33:D42)</f>
        <v>0</v>
      </c>
      <c r="E43" s="17">
        <f t="shared" ref="E43:F43" si="0">SUBTOTAL(9,E33:E42)</f>
        <v>0</v>
      </c>
      <c r="F43" s="17">
        <f t="shared" si="0"/>
        <v>0</v>
      </c>
      <c r="G43" s="17">
        <f>SUM(D43:F43)</f>
        <v>0</v>
      </c>
      <c r="H43" s="34"/>
      <c r="I43" s="15"/>
      <c r="J43" s="88" t="str">
        <f>IF(G43=SUM(G33:G42),"〇","×")</f>
        <v>〇</v>
      </c>
    </row>
    <row r="44" spans="1:12" ht="30" customHeight="1" x14ac:dyDescent="0.15">
      <c r="A44" s="104" t="s">
        <v>78</v>
      </c>
      <c r="B44" s="105"/>
      <c r="C44" s="106"/>
      <c r="D44" s="17">
        <f>SUBTOTAL(9,D16:D43)</f>
        <v>0</v>
      </c>
      <c r="E44" s="17">
        <f>SUBTOTAL(9,E16:E43)</f>
        <v>0</v>
      </c>
      <c r="F44" s="17">
        <f>SUBTOTAL(9,F16:F43)</f>
        <v>0</v>
      </c>
      <c r="G44" s="87">
        <f>SUM(D44:F44)</f>
        <v>0</v>
      </c>
      <c r="H44" s="34"/>
      <c r="I44" s="16"/>
      <c r="J44" s="88" t="str">
        <f>IF(G44=SUMIF(B16:B43,"小　計",G16:G43),"◎","×")</f>
        <v>◎</v>
      </c>
    </row>
    <row r="45" spans="1:12" ht="30" customHeight="1" x14ac:dyDescent="0.15">
      <c r="A45" s="104" t="s">
        <v>1</v>
      </c>
      <c r="B45" s="105"/>
      <c r="C45" s="106"/>
      <c r="D45" s="20">
        <f>D44*0.1</f>
        <v>0</v>
      </c>
      <c r="E45" s="20">
        <f t="shared" ref="E45:F45" si="1">E44*0.1</f>
        <v>0</v>
      </c>
      <c r="F45" s="20">
        <f t="shared" si="1"/>
        <v>0</v>
      </c>
      <c r="G45" s="17">
        <f>SUM(D45:F45)</f>
        <v>0</v>
      </c>
      <c r="H45" s="34"/>
      <c r="I45" s="15"/>
    </row>
    <row r="46" spans="1:12" ht="30" customHeight="1" x14ac:dyDescent="0.15">
      <c r="A46" s="99" t="s">
        <v>12</v>
      </c>
      <c r="B46" s="100"/>
      <c r="C46" s="101"/>
      <c r="D46" s="17">
        <f>D44+D45</f>
        <v>0</v>
      </c>
      <c r="E46" s="17">
        <f>E44+E45</f>
        <v>0</v>
      </c>
      <c r="F46" s="17">
        <f>F44+F45</f>
        <v>0</v>
      </c>
      <c r="G46" s="17">
        <f>SUM(D46:F46)</f>
        <v>0</v>
      </c>
      <c r="H46" s="34"/>
      <c r="I46" s="15"/>
    </row>
    <row r="47" spans="1:12" ht="30" customHeight="1" x14ac:dyDescent="0.15">
      <c r="A47" s="82" t="s">
        <v>86</v>
      </c>
      <c r="B47" s="13"/>
      <c r="C47" s="14"/>
      <c r="D47" s="15"/>
      <c r="E47" s="15"/>
      <c r="F47" s="15"/>
      <c r="G47" s="15"/>
      <c r="H47" s="15"/>
      <c r="I47" s="15"/>
      <c r="J47" s="15"/>
      <c r="K47" s="6"/>
      <c r="L47" s="6"/>
    </row>
    <row r="48" spans="1:12" ht="30" customHeight="1" x14ac:dyDescent="0.15">
      <c r="A48" s="82" t="s">
        <v>87</v>
      </c>
      <c r="B48" s="80"/>
      <c r="C48" s="80"/>
      <c r="D48" s="15"/>
      <c r="E48" s="15"/>
      <c r="F48" s="15"/>
      <c r="G48" s="15"/>
      <c r="H48" s="15"/>
      <c r="I48" s="15"/>
      <c r="J48" s="15"/>
      <c r="K48" s="6"/>
      <c r="L48" s="6"/>
    </row>
    <row r="49" spans="1:1" ht="30" customHeight="1" x14ac:dyDescent="0.15">
      <c r="A49" s="82" t="s">
        <v>88</v>
      </c>
    </row>
    <row r="50" spans="1:1" ht="30" customHeight="1" x14ac:dyDescent="0.15">
      <c r="A50" s="82" t="s">
        <v>89</v>
      </c>
    </row>
    <row r="51" spans="1:1" ht="30" customHeight="1" x14ac:dyDescent="0.15">
      <c r="A51" s="82" t="s">
        <v>90</v>
      </c>
    </row>
    <row r="52" spans="1:1" ht="30" customHeight="1" x14ac:dyDescent="0.15"/>
    <row r="53" spans="1:1" ht="30" customHeight="1" x14ac:dyDescent="0.15"/>
    <row r="54" spans="1:1" ht="30" customHeight="1" x14ac:dyDescent="0.15"/>
    <row r="55" spans="1:1" ht="30" customHeight="1" x14ac:dyDescent="0.15"/>
    <row r="56" spans="1:1" ht="30" customHeight="1" x14ac:dyDescent="0.15"/>
    <row r="57" spans="1:1" ht="30" customHeight="1" x14ac:dyDescent="0.15"/>
    <row r="58" spans="1:1" ht="30" customHeight="1" x14ac:dyDescent="0.15"/>
    <row r="59" spans="1:1" ht="30" customHeight="1" x14ac:dyDescent="0.15"/>
    <row r="60" spans="1:1" ht="30" customHeight="1" x14ac:dyDescent="0.15"/>
    <row r="61" spans="1:1" ht="30" customHeight="1" x14ac:dyDescent="0.15"/>
    <row r="62" spans="1:1" ht="30" customHeight="1" x14ac:dyDescent="0.15"/>
    <row r="63" spans="1:1" ht="30" customHeight="1" x14ac:dyDescent="0.15"/>
  </sheetData>
  <mergeCells count="18">
    <mergeCell ref="A46:C46"/>
    <mergeCell ref="A14:A15"/>
    <mergeCell ref="B36:C36"/>
    <mergeCell ref="A44:C44"/>
    <mergeCell ref="B42:C42"/>
    <mergeCell ref="B31:C31"/>
    <mergeCell ref="B33:C33"/>
    <mergeCell ref="B39:C39"/>
    <mergeCell ref="A45:C45"/>
    <mergeCell ref="B21:C21"/>
    <mergeCell ref="B26:C26"/>
    <mergeCell ref="B16:C16"/>
    <mergeCell ref="H14:H15"/>
    <mergeCell ref="A1:C1"/>
    <mergeCell ref="A6:D6"/>
    <mergeCell ref="A12:G12"/>
    <mergeCell ref="G13:I13"/>
    <mergeCell ref="B14:C15"/>
  </mergeCells>
  <phoneticPr fontId="2"/>
  <printOptions horizontalCentered="1"/>
  <pageMargins left="0.59055118110236227" right="0.19685039370078741" top="0.74803149606299213" bottom="0.51181102362204722" header="0.11811023622047245" footer="0.19685039370078741"/>
  <pageSetup paperSize="9" scale="5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4595-5F42-4B6C-B63C-3CCD883854DE}">
  <sheetPr>
    <pageSetUpPr fitToPage="1"/>
  </sheetPr>
  <dimension ref="A1:Y53"/>
  <sheetViews>
    <sheetView showGridLines="0" tabSelected="1" view="pageBreakPreview" topLeftCell="A16" zoomScale="70" zoomScaleNormal="85" zoomScaleSheetLayoutView="70" workbookViewId="0">
      <selection activeCell="C18" sqref="C18"/>
    </sheetView>
  </sheetViews>
  <sheetFormatPr defaultColWidth="9" defaultRowHeight="13.5" x14ac:dyDescent="0.15"/>
  <cols>
    <col min="1" max="1" width="5.375" style="1" customWidth="1"/>
    <col min="2" max="2" width="29.5" style="1" customWidth="1"/>
    <col min="3" max="22" width="11.875" style="1" customWidth="1"/>
    <col min="23" max="23" width="17.5" style="1" customWidth="1"/>
    <col min="24" max="16384" width="9" style="1"/>
  </cols>
  <sheetData>
    <row r="1" spans="1:23" ht="17.25" x14ac:dyDescent="0.2">
      <c r="A1" s="91" t="s">
        <v>82</v>
      </c>
      <c r="B1" s="91"/>
    </row>
    <row r="2" spans="1:23" ht="17.25" x14ac:dyDescent="0.2">
      <c r="C2" s="7"/>
      <c r="D2" s="7"/>
      <c r="E2" s="8"/>
      <c r="F2" s="8"/>
      <c r="G2" s="8"/>
      <c r="H2" s="8"/>
      <c r="I2" s="8"/>
      <c r="J2" s="8"/>
      <c r="K2" s="8"/>
      <c r="L2" s="8"/>
      <c r="M2" s="8"/>
      <c r="N2" s="8"/>
      <c r="O2" s="8"/>
      <c r="P2" s="8"/>
      <c r="Q2" s="8"/>
      <c r="R2" s="8"/>
      <c r="S2" s="8"/>
      <c r="T2" s="8"/>
      <c r="U2" s="8"/>
      <c r="V2" s="8"/>
      <c r="W2" s="12" t="s">
        <v>4</v>
      </c>
    </row>
    <row r="3" spans="1:23" ht="26.25" customHeight="1" x14ac:dyDescent="0.2">
      <c r="A3" s="2"/>
    </row>
    <row r="4" spans="1:23" ht="26.25" customHeight="1" x14ac:dyDescent="0.15">
      <c r="A4" s="22"/>
      <c r="B4" s="78" t="s">
        <v>85</v>
      </c>
      <c r="C4" s="78"/>
      <c r="D4" s="78"/>
      <c r="E4" s="78"/>
      <c r="F4" s="78"/>
      <c r="G4" s="78"/>
      <c r="H4" s="78"/>
      <c r="I4" s="78"/>
      <c r="J4" s="78"/>
      <c r="K4" s="78"/>
      <c r="L4" s="78"/>
      <c r="M4" s="78"/>
      <c r="N4" s="78"/>
      <c r="O4" s="78"/>
      <c r="P4" s="78"/>
      <c r="Q4" s="78"/>
      <c r="R4" s="78"/>
      <c r="S4" s="78"/>
      <c r="T4" s="78"/>
      <c r="U4" s="78"/>
      <c r="V4" s="78"/>
      <c r="W4" s="22"/>
    </row>
    <row r="6" spans="1:23" ht="23.25" customHeight="1" x14ac:dyDescent="0.2">
      <c r="A6" s="46" t="s">
        <v>22</v>
      </c>
      <c r="B6" s="46"/>
    </row>
    <row r="7" spans="1:23" ht="23.25" customHeight="1" x14ac:dyDescent="0.2">
      <c r="A7" s="115" t="s">
        <v>68</v>
      </c>
    </row>
    <row r="8" spans="1:23" s="3" customFormat="1" ht="24" customHeight="1" x14ac:dyDescent="0.15">
      <c r="F8" s="9"/>
      <c r="K8" s="9"/>
      <c r="L8" s="9"/>
      <c r="M8" s="9"/>
      <c r="N8" s="9"/>
      <c r="O8" s="9"/>
      <c r="P8" s="9" t="s">
        <v>96</v>
      </c>
      <c r="Q8" s="9"/>
      <c r="R8" s="9"/>
      <c r="S8" s="9"/>
    </row>
    <row r="9" spans="1:23" s="3" customFormat="1" ht="24" customHeight="1" x14ac:dyDescent="0.15">
      <c r="F9" s="9"/>
      <c r="K9" s="9"/>
      <c r="L9" s="9"/>
      <c r="M9" s="9"/>
      <c r="N9" s="9"/>
      <c r="O9" s="9"/>
      <c r="P9" s="9" t="s">
        <v>2</v>
      </c>
      <c r="Q9" s="9"/>
      <c r="R9" s="9"/>
      <c r="S9" s="9"/>
    </row>
    <row r="10" spans="1:23" s="3" customFormat="1" ht="24" customHeight="1" x14ac:dyDescent="0.15">
      <c r="F10" s="10"/>
      <c r="K10" s="10"/>
      <c r="L10" s="10"/>
      <c r="M10" s="10"/>
      <c r="N10" s="10"/>
      <c r="O10" s="10"/>
      <c r="P10" s="9" t="s">
        <v>84</v>
      </c>
      <c r="Q10" s="9"/>
      <c r="R10" s="9"/>
      <c r="T10" s="10" t="s">
        <v>3</v>
      </c>
    </row>
    <row r="11" spans="1:23" ht="25.15" customHeight="1" x14ac:dyDescent="0.15"/>
    <row r="12" spans="1:23" ht="18.75" customHeight="1" x14ac:dyDescent="0.2">
      <c r="A12" s="4"/>
      <c r="B12" s="5"/>
      <c r="C12" s="93"/>
      <c r="D12" s="94"/>
      <c r="E12" s="94"/>
      <c r="F12" s="21"/>
      <c r="G12" s="21"/>
      <c r="H12" s="21"/>
      <c r="I12" s="21"/>
      <c r="J12" s="21"/>
      <c r="K12" s="21"/>
      <c r="L12" s="21"/>
      <c r="M12" s="21"/>
      <c r="N12" s="21"/>
      <c r="O12" s="21"/>
      <c r="P12" s="21"/>
      <c r="Q12" s="21"/>
      <c r="R12" s="21"/>
      <c r="S12" s="21"/>
      <c r="T12" s="21"/>
      <c r="U12" s="21"/>
      <c r="V12" s="21"/>
      <c r="W12" s="8" t="s">
        <v>63</v>
      </c>
    </row>
    <row r="13" spans="1:23" s="3" customFormat="1" ht="29.25" customHeight="1" x14ac:dyDescent="0.15">
      <c r="A13" s="95" t="s">
        <v>70</v>
      </c>
      <c r="B13" s="96"/>
      <c r="C13" s="83" t="s">
        <v>33</v>
      </c>
      <c r="D13" s="83" t="s">
        <v>34</v>
      </c>
      <c r="E13" s="83" t="s">
        <v>35</v>
      </c>
      <c r="F13" s="83" t="s">
        <v>36</v>
      </c>
      <c r="G13" s="83" t="s">
        <v>37</v>
      </c>
      <c r="H13" s="83" t="s">
        <v>38</v>
      </c>
      <c r="I13" s="83" t="s">
        <v>39</v>
      </c>
      <c r="J13" s="83" t="s">
        <v>40</v>
      </c>
      <c r="K13" s="83" t="s">
        <v>41</v>
      </c>
      <c r="L13" s="83" t="s">
        <v>42</v>
      </c>
      <c r="M13" s="83" t="s">
        <v>43</v>
      </c>
      <c r="N13" s="83" t="s">
        <v>44</v>
      </c>
      <c r="O13" s="83" t="s">
        <v>45</v>
      </c>
      <c r="P13" s="83" t="s">
        <v>46</v>
      </c>
      <c r="Q13" s="83" t="s">
        <v>47</v>
      </c>
      <c r="R13" s="83" t="s">
        <v>48</v>
      </c>
      <c r="S13" s="83" t="s">
        <v>49</v>
      </c>
      <c r="T13" s="83" t="s">
        <v>50</v>
      </c>
      <c r="U13" s="83" t="s">
        <v>51</v>
      </c>
      <c r="V13" s="83" t="s">
        <v>52</v>
      </c>
      <c r="W13" s="84" t="s">
        <v>8</v>
      </c>
    </row>
    <row r="14" spans="1:23" s="3" customFormat="1" ht="29.25" customHeight="1" thickBot="1" x14ac:dyDescent="0.2">
      <c r="A14" s="110"/>
      <c r="B14" s="111"/>
      <c r="C14" s="66" t="s">
        <v>10</v>
      </c>
      <c r="D14" s="66" t="s">
        <v>24</v>
      </c>
      <c r="E14" s="66" t="s">
        <v>25</v>
      </c>
      <c r="F14" s="66" t="s">
        <v>26</v>
      </c>
      <c r="G14" s="66" t="s">
        <v>27</v>
      </c>
      <c r="H14" s="66" t="s">
        <v>28</v>
      </c>
      <c r="I14" s="66" t="s">
        <v>29</v>
      </c>
      <c r="J14" s="66" t="s">
        <v>30</v>
      </c>
      <c r="K14" s="66" t="s">
        <v>31</v>
      </c>
      <c r="L14" s="66" t="s">
        <v>32</v>
      </c>
      <c r="M14" s="66" t="s">
        <v>53</v>
      </c>
      <c r="N14" s="66" t="s">
        <v>54</v>
      </c>
      <c r="O14" s="66" t="s">
        <v>55</v>
      </c>
      <c r="P14" s="66" t="s">
        <v>56</v>
      </c>
      <c r="Q14" s="66" t="s">
        <v>57</v>
      </c>
      <c r="R14" s="66" t="s">
        <v>58</v>
      </c>
      <c r="S14" s="66" t="s">
        <v>59</v>
      </c>
      <c r="T14" s="66" t="s">
        <v>60</v>
      </c>
      <c r="U14" s="66" t="s">
        <v>61</v>
      </c>
      <c r="V14" s="66" t="s">
        <v>62</v>
      </c>
      <c r="W14" s="67"/>
    </row>
    <row r="15" spans="1:23" ht="37.5" customHeight="1" thickTop="1" x14ac:dyDescent="0.15">
      <c r="A15" s="112" t="s">
        <v>97</v>
      </c>
      <c r="B15" s="113"/>
      <c r="C15" s="29">
        <f>SUBTOTAL(9,C16:C19)</f>
        <v>0</v>
      </c>
      <c r="D15" s="29">
        <f t="shared" ref="D15:V15" si="0">SUBTOTAL(9,D16:D19)</f>
        <v>0</v>
      </c>
      <c r="E15" s="29">
        <f t="shared" si="0"/>
        <v>0</v>
      </c>
      <c r="F15" s="29">
        <f t="shared" si="0"/>
        <v>0</v>
      </c>
      <c r="G15" s="29">
        <f t="shared" si="0"/>
        <v>0</v>
      </c>
      <c r="H15" s="29">
        <f t="shared" si="0"/>
        <v>0</v>
      </c>
      <c r="I15" s="29">
        <f t="shared" si="0"/>
        <v>0</v>
      </c>
      <c r="J15" s="29">
        <f t="shared" si="0"/>
        <v>0</v>
      </c>
      <c r="K15" s="29">
        <f t="shared" si="0"/>
        <v>0</v>
      </c>
      <c r="L15" s="29">
        <f t="shared" si="0"/>
        <v>0</v>
      </c>
      <c r="M15" s="29">
        <f t="shared" si="0"/>
        <v>0</v>
      </c>
      <c r="N15" s="29">
        <f t="shared" si="0"/>
        <v>0</v>
      </c>
      <c r="O15" s="29">
        <f t="shared" si="0"/>
        <v>0</v>
      </c>
      <c r="P15" s="29">
        <f t="shared" si="0"/>
        <v>0</v>
      </c>
      <c r="Q15" s="29">
        <f t="shared" si="0"/>
        <v>0</v>
      </c>
      <c r="R15" s="29">
        <f t="shared" si="0"/>
        <v>0</v>
      </c>
      <c r="S15" s="29">
        <f t="shared" si="0"/>
        <v>0</v>
      </c>
      <c r="T15" s="29">
        <f t="shared" si="0"/>
        <v>0</v>
      </c>
      <c r="U15" s="29">
        <f t="shared" si="0"/>
        <v>0</v>
      </c>
      <c r="V15" s="29">
        <f t="shared" si="0"/>
        <v>0</v>
      </c>
      <c r="W15" s="28">
        <f>SUM(C15:V15)</f>
        <v>0</v>
      </c>
    </row>
    <row r="16" spans="1:23" ht="29.25" customHeight="1" x14ac:dyDescent="0.15">
      <c r="A16" s="26"/>
      <c r="B16" s="39" t="s">
        <v>64</v>
      </c>
      <c r="C16" s="50"/>
      <c r="D16" s="50"/>
      <c r="E16" s="50"/>
      <c r="F16" s="50"/>
      <c r="G16" s="50"/>
      <c r="H16" s="50"/>
      <c r="I16" s="50"/>
      <c r="J16" s="50"/>
      <c r="K16" s="50"/>
      <c r="L16" s="50"/>
      <c r="M16" s="50"/>
      <c r="N16" s="50"/>
      <c r="O16" s="50"/>
      <c r="P16" s="50"/>
      <c r="Q16" s="50"/>
      <c r="R16" s="50"/>
      <c r="S16" s="50"/>
      <c r="T16" s="50"/>
      <c r="U16" s="50"/>
      <c r="V16" s="50"/>
      <c r="W16" s="40"/>
    </row>
    <row r="17" spans="1:25" ht="29.25" customHeight="1" x14ac:dyDescent="0.15">
      <c r="A17" s="26"/>
      <c r="B17" s="42" t="s">
        <v>65</v>
      </c>
      <c r="C17" s="51"/>
      <c r="D17" s="51"/>
      <c r="E17" s="51"/>
      <c r="F17" s="51"/>
      <c r="G17" s="51"/>
      <c r="H17" s="51"/>
      <c r="I17" s="51"/>
      <c r="J17" s="51"/>
      <c r="K17" s="51"/>
      <c r="L17" s="51"/>
      <c r="M17" s="51"/>
      <c r="N17" s="51"/>
      <c r="O17" s="51"/>
      <c r="P17" s="51"/>
      <c r="Q17" s="51"/>
      <c r="R17" s="51"/>
      <c r="S17" s="51"/>
      <c r="T17" s="51"/>
      <c r="U17" s="51"/>
      <c r="V17" s="51"/>
      <c r="W17" s="43"/>
    </row>
    <row r="18" spans="1:25" ht="29.25" customHeight="1" x14ac:dyDescent="0.15">
      <c r="A18" s="26"/>
      <c r="B18" s="42" t="s">
        <v>66</v>
      </c>
      <c r="C18" s="51"/>
      <c r="D18" s="51"/>
      <c r="E18" s="51"/>
      <c r="F18" s="51"/>
      <c r="G18" s="51"/>
      <c r="H18" s="51"/>
      <c r="I18" s="51"/>
      <c r="J18" s="51"/>
      <c r="K18" s="51"/>
      <c r="L18" s="51"/>
      <c r="M18" s="51"/>
      <c r="N18" s="51"/>
      <c r="O18" s="51"/>
      <c r="P18" s="51"/>
      <c r="Q18" s="51"/>
      <c r="R18" s="51"/>
      <c r="S18" s="51"/>
      <c r="T18" s="51"/>
      <c r="U18" s="51"/>
      <c r="V18" s="51"/>
      <c r="W18" s="43"/>
    </row>
    <row r="19" spans="1:25" ht="29.25" customHeight="1" x14ac:dyDescent="0.15">
      <c r="A19" s="26"/>
      <c r="B19" s="41" t="s">
        <v>69</v>
      </c>
      <c r="C19" s="52"/>
      <c r="D19" s="52"/>
      <c r="E19" s="52"/>
      <c r="F19" s="52"/>
      <c r="G19" s="52"/>
      <c r="H19" s="52"/>
      <c r="I19" s="52"/>
      <c r="J19" s="52"/>
      <c r="K19" s="52"/>
      <c r="L19" s="52"/>
      <c r="M19" s="52"/>
      <c r="N19" s="52"/>
      <c r="O19" s="52"/>
      <c r="P19" s="52"/>
      <c r="Q19" s="52"/>
      <c r="R19" s="52"/>
      <c r="S19" s="52"/>
      <c r="T19" s="52"/>
      <c r="U19" s="52"/>
      <c r="V19" s="52"/>
      <c r="W19" s="28"/>
    </row>
    <row r="20" spans="1:25" ht="37.5" customHeight="1" x14ac:dyDescent="0.15">
      <c r="A20" s="114" t="s">
        <v>67</v>
      </c>
      <c r="B20" s="109"/>
      <c r="C20" s="29">
        <f>SUBTOTAL(9,C21:C24)</f>
        <v>0</v>
      </c>
      <c r="D20" s="29">
        <f t="shared" ref="D20:V20" si="1">SUBTOTAL(9,D21:D24)</f>
        <v>0</v>
      </c>
      <c r="E20" s="29">
        <f t="shared" si="1"/>
        <v>0</v>
      </c>
      <c r="F20" s="29">
        <f t="shared" si="1"/>
        <v>0</v>
      </c>
      <c r="G20" s="29">
        <f t="shared" si="1"/>
        <v>0</v>
      </c>
      <c r="H20" s="29">
        <f t="shared" si="1"/>
        <v>0</v>
      </c>
      <c r="I20" s="29">
        <f t="shared" si="1"/>
        <v>0</v>
      </c>
      <c r="J20" s="29">
        <f t="shared" si="1"/>
        <v>0</v>
      </c>
      <c r="K20" s="29">
        <f t="shared" si="1"/>
        <v>0</v>
      </c>
      <c r="L20" s="29">
        <f t="shared" si="1"/>
        <v>0</v>
      </c>
      <c r="M20" s="29">
        <f t="shared" si="1"/>
        <v>0</v>
      </c>
      <c r="N20" s="29">
        <f t="shared" si="1"/>
        <v>0</v>
      </c>
      <c r="O20" s="29">
        <f t="shared" si="1"/>
        <v>0</v>
      </c>
      <c r="P20" s="29">
        <f t="shared" si="1"/>
        <v>0</v>
      </c>
      <c r="Q20" s="29">
        <f t="shared" si="1"/>
        <v>0</v>
      </c>
      <c r="R20" s="29">
        <f t="shared" si="1"/>
        <v>0</v>
      </c>
      <c r="S20" s="29">
        <f t="shared" si="1"/>
        <v>0</v>
      </c>
      <c r="T20" s="29">
        <f t="shared" si="1"/>
        <v>0</v>
      </c>
      <c r="U20" s="29">
        <f t="shared" si="1"/>
        <v>0</v>
      </c>
      <c r="V20" s="29">
        <f t="shared" si="1"/>
        <v>0</v>
      </c>
      <c r="W20" s="28">
        <f>SUM(C20:V20)</f>
        <v>0</v>
      </c>
    </row>
    <row r="21" spans="1:25" ht="29.25" customHeight="1" x14ac:dyDescent="0.15">
      <c r="A21" s="30"/>
      <c r="B21" s="39" t="s">
        <v>64</v>
      </c>
      <c r="C21" s="50"/>
      <c r="D21" s="50"/>
      <c r="E21" s="50"/>
      <c r="F21" s="50"/>
      <c r="G21" s="50"/>
      <c r="H21" s="50"/>
      <c r="I21" s="50"/>
      <c r="J21" s="50"/>
      <c r="K21" s="50"/>
      <c r="L21" s="50"/>
      <c r="M21" s="50"/>
      <c r="N21" s="50"/>
      <c r="O21" s="50"/>
      <c r="P21" s="50"/>
      <c r="Q21" s="50"/>
      <c r="R21" s="50"/>
      <c r="S21" s="50"/>
      <c r="T21" s="50"/>
      <c r="U21" s="50"/>
      <c r="V21" s="50"/>
      <c r="W21" s="40"/>
    </row>
    <row r="22" spans="1:25" ht="29.25" customHeight="1" x14ac:dyDescent="0.15">
      <c r="A22" s="26"/>
      <c r="B22" s="42" t="s">
        <v>65</v>
      </c>
      <c r="C22" s="51"/>
      <c r="D22" s="51"/>
      <c r="E22" s="51"/>
      <c r="F22" s="51"/>
      <c r="G22" s="51"/>
      <c r="H22" s="51"/>
      <c r="I22" s="51"/>
      <c r="J22" s="51"/>
      <c r="K22" s="51"/>
      <c r="L22" s="51"/>
      <c r="M22" s="51"/>
      <c r="N22" s="51"/>
      <c r="O22" s="51"/>
      <c r="P22" s="51"/>
      <c r="Q22" s="51"/>
      <c r="R22" s="51"/>
      <c r="S22" s="51"/>
      <c r="T22" s="51"/>
      <c r="U22" s="51"/>
      <c r="V22" s="51"/>
      <c r="W22" s="43"/>
    </row>
    <row r="23" spans="1:25" ht="29.25" customHeight="1" x14ac:dyDescent="0.15">
      <c r="A23" s="26"/>
      <c r="B23" s="42" t="s">
        <v>66</v>
      </c>
      <c r="C23" s="51"/>
      <c r="D23" s="51"/>
      <c r="E23" s="51"/>
      <c r="F23" s="51"/>
      <c r="G23" s="51"/>
      <c r="H23" s="51"/>
      <c r="I23" s="51"/>
      <c r="J23" s="51"/>
      <c r="K23" s="51"/>
      <c r="L23" s="51"/>
      <c r="M23" s="51"/>
      <c r="N23" s="51"/>
      <c r="O23" s="51"/>
      <c r="P23" s="51"/>
      <c r="Q23" s="51"/>
      <c r="R23" s="51"/>
      <c r="S23" s="51"/>
      <c r="T23" s="51"/>
      <c r="U23" s="51"/>
      <c r="V23" s="51"/>
      <c r="W23" s="43"/>
    </row>
    <row r="24" spans="1:25" ht="29.25" customHeight="1" x14ac:dyDescent="0.15">
      <c r="A24" s="26"/>
      <c r="B24" s="41" t="s">
        <v>69</v>
      </c>
      <c r="C24" s="52"/>
      <c r="D24" s="52"/>
      <c r="E24" s="52"/>
      <c r="F24" s="52"/>
      <c r="G24" s="52"/>
      <c r="H24" s="52"/>
      <c r="I24" s="52"/>
      <c r="J24" s="52"/>
      <c r="K24" s="52"/>
      <c r="L24" s="52"/>
      <c r="M24" s="52"/>
      <c r="N24" s="52"/>
      <c r="O24" s="52"/>
      <c r="P24" s="52"/>
      <c r="Q24" s="52"/>
      <c r="R24" s="52"/>
      <c r="S24" s="52"/>
      <c r="T24" s="52"/>
      <c r="U24" s="52"/>
      <c r="V24" s="52"/>
      <c r="W24" s="28"/>
    </row>
    <row r="25" spans="1:25" ht="37.5" customHeight="1" x14ac:dyDescent="0.15">
      <c r="A25" s="114" t="s">
        <v>92</v>
      </c>
      <c r="B25" s="109"/>
      <c r="C25" s="29">
        <f>SUBTOTAL(9,C26:C29)</f>
        <v>0</v>
      </c>
      <c r="D25" s="29">
        <f t="shared" ref="D25:V25" si="2">SUBTOTAL(9,D26:D29)</f>
        <v>0</v>
      </c>
      <c r="E25" s="29">
        <f t="shared" si="2"/>
        <v>0</v>
      </c>
      <c r="F25" s="29">
        <f t="shared" si="2"/>
        <v>0</v>
      </c>
      <c r="G25" s="29">
        <f t="shared" si="2"/>
        <v>0</v>
      </c>
      <c r="H25" s="29">
        <f t="shared" si="2"/>
        <v>0</v>
      </c>
      <c r="I25" s="29">
        <f t="shared" si="2"/>
        <v>0</v>
      </c>
      <c r="J25" s="29">
        <f t="shared" si="2"/>
        <v>0</v>
      </c>
      <c r="K25" s="29">
        <f t="shared" si="2"/>
        <v>0</v>
      </c>
      <c r="L25" s="29">
        <f t="shared" si="2"/>
        <v>0</v>
      </c>
      <c r="M25" s="29">
        <f t="shared" si="2"/>
        <v>0</v>
      </c>
      <c r="N25" s="29">
        <f t="shared" si="2"/>
        <v>0</v>
      </c>
      <c r="O25" s="29">
        <f t="shared" si="2"/>
        <v>0</v>
      </c>
      <c r="P25" s="29">
        <f t="shared" si="2"/>
        <v>0</v>
      </c>
      <c r="Q25" s="29">
        <f t="shared" si="2"/>
        <v>0</v>
      </c>
      <c r="R25" s="29">
        <f t="shared" si="2"/>
        <v>0</v>
      </c>
      <c r="S25" s="29">
        <f t="shared" si="2"/>
        <v>0</v>
      </c>
      <c r="T25" s="29">
        <f t="shared" si="2"/>
        <v>0</v>
      </c>
      <c r="U25" s="29">
        <f t="shared" si="2"/>
        <v>0</v>
      </c>
      <c r="V25" s="29">
        <f t="shared" si="2"/>
        <v>0</v>
      </c>
      <c r="W25" s="28">
        <f>SUM(C25:V25)</f>
        <v>0</v>
      </c>
    </row>
    <row r="26" spans="1:25" ht="29.25" customHeight="1" x14ac:dyDescent="0.15">
      <c r="A26" s="30"/>
      <c r="B26" s="39" t="s">
        <v>64</v>
      </c>
      <c r="C26" s="50"/>
      <c r="D26" s="50"/>
      <c r="E26" s="50"/>
      <c r="F26" s="50"/>
      <c r="G26" s="50"/>
      <c r="H26" s="50"/>
      <c r="I26" s="50"/>
      <c r="J26" s="50"/>
      <c r="K26" s="50"/>
      <c r="L26" s="50"/>
      <c r="M26" s="50"/>
      <c r="N26" s="50"/>
      <c r="O26" s="50"/>
      <c r="P26" s="50"/>
      <c r="Q26" s="50"/>
      <c r="R26" s="50"/>
      <c r="S26" s="50"/>
      <c r="T26" s="50"/>
      <c r="U26" s="50"/>
      <c r="V26" s="50"/>
      <c r="W26" s="40"/>
    </row>
    <row r="27" spans="1:25" ht="29.25" customHeight="1" x14ac:dyDescent="0.15">
      <c r="A27" s="26"/>
      <c r="B27" s="42" t="s">
        <v>65</v>
      </c>
      <c r="C27" s="51"/>
      <c r="D27" s="51"/>
      <c r="E27" s="51"/>
      <c r="F27" s="51"/>
      <c r="G27" s="51"/>
      <c r="H27" s="51"/>
      <c r="I27" s="51"/>
      <c r="J27" s="51"/>
      <c r="K27" s="51"/>
      <c r="L27" s="51"/>
      <c r="M27" s="51"/>
      <c r="N27" s="51"/>
      <c r="O27" s="51"/>
      <c r="P27" s="51"/>
      <c r="Q27" s="51"/>
      <c r="R27" s="51"/>
      <c r="S27" s="51"/>
      <c r="T27" s="51"/>
      <c r="U27" s="51"/>
      <c r="V27" s="51"/>
      <c r="W27" s="43"/>
    </row>
    <row r="28" spans="1:25" ht="29.25" customHeight="1" x14ac:dyDescent="0.15">
      <c r="A28" s="26"/>
      <c r="B28" s="42" t="s">
        <v>66</v>
      </c>
      <c r="C28" s="51"/>
      <c r="D28" s="51"/>
      <c r="E28" s="51"/>
      <c r="F28" s="51"/>
      <c r="G28" s="51"/>
      <c r="H28" s="51"/>
      <c r="I28" s="51"/>
      <c r="J28" s="51"/>
      <c r="K28" s="51"/>
      <c r="L28" s="51"/>
      <c r="M28" s="51"/>
      <c r="N28" s="51"/>
      <c r="O28" s="51"/>
      <c r="P28" s="51"/>
      <c r="Q28" s="51"/>
      <c r="R28" s="51"/>
      <c r="S28" s="51"/>
      <c r="T28" s="51"/>
      <c r="U28" s="51"/>
      <c r="V28" s="51"/>
      <c r="W28" s="43"/>
    </row>
    <row r="29" spans="1:25" ht="29.25" customHeight="1" x14ac:dyDescent="0.15">
      <c r="A29" s="26"/>
      <c r="B29" s="41" t="s">
        <v>69</v>
      </c>
      <c r="C29" s="52"/>
      <c r="D29" s="52"/>
      <c r="E29" s="52"/>
      <c r="F29" s="52"/>
      <c r="G29" s="52"/>
      <c r="H29" s="52"/>
      <c r="I29" s="52"/>
      <c r="J29" s="52"/>
      <c r="K29" s="52"/>
      <c r="L29" s="52"/>
      <c r="M29" s="52"/>
      <c r="N29" s="52"/>
      <c r="O29" s="52"/>
      <c r="P29" s="52"/>
      <c r="Q29" s="52"/>
      <c r="R29" s="52"/>
      <c r="S29" s="52"/>
      <c r="T29" s="52"/>
      <c r="U29" s="52"/>
      <c r="V29" s="52"/>
      <c r="W29" s="28"/>
    </row>
    <row r="30" spans="1:25" ht="29.25" customHeight="1" x14ac:dyDescent="0.15">
      <c r="A30" s="108" t="s">
        <v>18</v>
      </c>
      <c r="B30" s="109"/>
      <c r="C30" s="27"/>
      <c r="D30" s="27"/>
      <c r="E30" s="27"/>
      <c r="F30" s="27"/>
      <c r="G30" s="27"/>
      <c r="H30" s="27"/>
      <c r="I30" s="27"/>
      <c r="J30" s="27"/>
      <c r="K30" s="27"/>
      <c r="L30" s="27"/>
      <c r="M30" s="27"/>
      <c r="N30" s="27"/>
      <c r="O30" s="27"/>
      <c r="P30" s="27"/>
      <c r="Q30" s="27"/>
      <c r="R30" s="27"/>
      <c r="S30" s="27"/>
      <c r="T30" s="27"/>
      <c r="U30" s="27"/>
      <c r="V30" s="27"/>
      <c r="W30" s="31">
        <f>SUM(C30:V30)</f>
        <v>0</v>
      </c>
    </row>
    <row r="31" spans="1:25" ht="29.25" customHeight="1" x14ac:dyDescent="0.15">
      <c r="A31" s="108" t="s">
        <v>21</v>
      </c>
      <c r="B31" s="109"/>
      <c r="C31" s="27"/>
      <c r="D31" s="27"/>
      <c r="E31" s="27"/>
      <c r="F31" s="27"/>
      <c r="G31" s="27"/>
      <c r="H31" s="27"/>
      <c r="I31" s="27"/>
      <c r="J31" s="27"/>
      <c r="K31" s="27"/>
      <c r="L31" s="27"/>
      <c r="M31" s="27"/>
      <c r="N31" s="27"/>
      <c r="O31" s="27"/>
      <c r="P31" s="27"/>
      <c r="Q31" s="27"/>
      <c r="R31" s="27"/>
      <c r="S31" s="27"/>
      <c r="T31" s="27"/>
      <c r="U31" s="27"/>
      <c r="V31" s="27"/>
      <c r="W31" s="31">
        <f>SUM(C31:V31)</f>
        <v>0</v>
      </c>
    </row>
    <row r="32" spans="1:25" ht="37.5" customHeight="1" x14ac:dyDescent="0.15">
      <c r="A32" s="48" t="s">
        <v>72</v>
      </c>
      <c r="B32" s="44"/>
      <c r="C32" s="33">
        <f>SUBTOTAL(9,C15:C31)</f>
        <v>0</v>
      </c>
      <c r="D32" s="33">
        <f t="shared" ref="D32:V32" si="3">SUBTOTAL(9,D15:D31)</f>
        <v>0</v>
      </c>
      <c r="E32" s="33">
        <f t="shared" si="3"/>
        <v>0</v>
      </c>
      <c r="F32" s="33">
        <f t="shared" si="3"/>
        <v>0</v>
      </c>
      <c r="G32" s="33">
        <f t="shared" si="3"/>
        <v>0</v>
      </c>
      <c r="H32" s="33">
        <f t="shared" si="3"/>
        <v>0</v>
      </c>
      <c r="I32" s="33">
        <f t="shared" si="3"/>
        <v>0</v>
      </c>
      <c r="J32" s="33">
        <f t="shared" si="3"/>
        <v>0</v>
      </c>
      <c r="K32" s="33">
        <f t="shared" si="3"/>
        <v>0</v>
      </c>
      <c r="L32" s="33">
        <f t="shared" si="3"/>
        <v>0</v>
      </c>
      <c r="M32" s="33">
        <f t="shared" si="3"/>
        <v>0</v>
      </c>
      <c r="N32" s="33">
        <f t="shared" si="3"/>
        <v>0</v>
      </c>
      <c r="O32" s="33">
        <f t="shared" si="3"/>
        <v>0</v>
      </c>
      <c r="P32" s="33">
        <f t="shared" si="3"/>
        <v>0</v>
      </c>
      <c r="Q32" s="33">
        <f t="shared" si="3"/>
        <v>0</v>
      </c>
      <c r="R32" s="33">
        <f t="shared" si="3"/>
        <v>0</v>
      </c>
      <c r="S32" s="33">
        <f t="shared" si="3"/>
        <v>0</v>
      </c>
      <c r="T32" s="33">
        <f t="shared" si="3"/>
        <v>0</v>
      </c>
      <c r="U32" s="33">
        <f t="shared" si="3"/>
        <v>0</v>
      </c>
      <c r="V32" s="33">
        <f t="shared" si="3"/>
        <v>0</v>
      </c>
      <c r="W32" s="86">
        <f>SUM(C32:V32)</f>
        <v>0</v>
      </c>
      <c r="Y32" s="85" t="str">
        <f>IF(W32=SUM(W15:W31),"〇","×")</f>
        <v>〇</v>
      </c>
    </row>
    <row r="33" spans="1:23" ht="37.5" customHeight="1" x14ac:dyDescent="0.15">
      <c r="A33" s="48" t="s">
        <v>1</v>
      </c>
      <c r="B33" s="44"/>
      <c r="C33" s="32"/>
      <c r="D33" s="32"/>
      <c r="E33" s="32"/>
      <c r="F33" s="32"/>
      <c r="G33" s="32"/>
      <c r="H33" s="32"/>
      <c r="I33" s="32"/>
      <c r="J33" s="32"/>
      <c r="K33" s="32"/>
      <c r="L33" s="32"/>
      <c r="M33" s="32"/>
      <c r="N33" s="32"/>
      <c r="O33" s="32"/>
      <c r="P33" s="32"/>
      <c r="Q33" s="32"/>
      <c r="R33" s="32"/>
      <c r="S33" s="32"/>
      <c r="T33" s="32"/>
      <c r="U33" s="32"/>
      <c r="V33" s="32"/>
      <c r="W33" s="34">
        <f>W32*0.1</f>
        <v>0</v>
      </c>
    </row>
    <row r="34" spans="1:23" ht="37.5" customHeight="1" x14ac:dyDescent="0.15">
      <c r="A34" s="49" t="s">
        <v>12</v>
      </c>
      <c r="B34" s="45"/>
      <c r="C34" s="35"/>
      <c r="D34" s="35"/>
      <c r="E34" s="35"/>
      <c r="F34" s="47"/>
      <c r="G34" s="47"/>
      <c r="H34" s="47"/>
      <c r="I34" s="47"/>
      <c r="J34" s="47"/>
      <c r="K34" s="47"/>
      <c r="L34" s="47"/>
      <c r="M34" s="47"/>
      <c r="N34" s="47"/>
      <c r="O34" s="47"/>
      <c r="P34" s="47"/>
      <c r="Q34" s="47"/>
      <c r="R34" s="47"/>
      <c r="S34" s="47"/>
      <c r="T34" s="47"/>
      <c r="U34" s="47"/>
      <c r="V34" s="47"/>
      <c r="W34" s="34">
        <f>SUM(W32:W33)</f>
        <v>0</v>
      </c>
    </row>
    <row r="35" spans="1:23" ht="26.25" customHeight="1" x14ac:dyDescent="0.15">
      <c r="A35" s="24" t="s">
        <v>19</v>
      </c>
      <c r="B35" s="36"/>
      <c r="C35" s="37"/>
      <c r="D35" s="37"/>
      <c r="E35" s="37"/>
      <c r="F35" s="37"/>
      <c r="G35" s="37"/>
      <c r="H35" s="37"/>
      <c r="I35" s="37"/>
      <c r="J35" s="37"/>
      <c r="K35" s="37"/>
      <c r="L35" s="37"/>
      <c r="M35" s="37"/>
      <c r="N35" s="37"/>
      <c r="O35" s="37"/>
      <c r="P35" s="37"/>
      <c r="Q35" s="37"/>
      <c r="R35" s="37"/>
      <c r="S35" s="37"/>
      <c r="T35" s="37"/>
      <c r="U35" s="37"/>
      <c r="V35" s="37"/>
      <c r="W35" s="38"/>
    </row>
    <row r="36" spans="1:23" ht="26.25" customHeight="1" x14ac:dyDescent="0.15">
      <c r="A36" s="24" t="s">
        <v>20</v>
      </c>
      <c r="B36" s="23"/>
      <c r="C36" s="23"/>
      <c r="D36" s="23"/>
      <c r="E36" s="23"/>
      <c r="F36" s="23"/>
      <c r="G36" s="23"/>
      <c r="H36" s="23"/>
      <c r="I36" s="23"/>
      <c r="J36" s="23"/>
      <c r="K36" s="23"/>
      <c r="L36" s="23"/>
      <c r="M36" s="23"/>
      <c r="N36" s="23"/>
      <c r="O36" s="23"/>
      <c r="P36" s="23"/>
      <c r="Q36" s="23"/>
      <c r="R36" s="23"/>
      <c r="S36" s="23"/>
      <c r="T36" s="23"/>
      <c r="U36" s="23"/>
      <c r="V36" s="23"/>
      <c r="W36" s="8"/>
    </row>
    <row r="37" spans="1:23" ht="25.5" customHeight="1" x14ac:dyDescent="0.15">
      <c r="A37" s="81" t="s">
        <v>98</v>
      </c>
      <c r="B37" s="11"/>
      <c r="C37" s="11"/>
      <c r="D37" s="11"/>
      <c r="E37" s="11"/>
      <c r="F37" s="11"/>
      <c r="H37" s="11"/>
      <c r="I37" s="11"/>
      <c r="J37" s="11"/>
      <c r="K37" s="11"/>
      <c r="L37" s="11"/>
      <c r="M37" s="11"/>
      <c r="N37" s="11"/>
      <c r="O37" s="11"/>
      <c r="P37" s="11"/>
      <c r="Q37" s="11"/>
      <c r="R37" s="11"/>
      <c r="S37" s="11"/>
      <c r="T37" s="11"/>
      <c r="U37" s="11"/>
      <c r="V37" s="11"/>
      <c r="W37" s="8"/>
    </row>
    <row r="38" spans="1:23" ht="26.25" customHeight="1" x14ac:dyDescent="0.15">
      <c r="A38" s="24" t="s">
        <v>83</v>
      </c>
      <c r="B38" s="11"/>
      <c r="C38" s="11"/>
      <c r="D38" s="11"/>
      <c r="E38" s="11"/>
      <c r="F38" s="11"/>
      <c r="G38" s="11"/>
      <c r="H38" s="11"/>
      <c r="I38" s="11"/>
      <c r="J38" s="11"/>
      <c r="K38" s="11"/>
      <c r="L38" s="11"/>
      <c r="M38" s="11"/>
      <c r="N38" s="11"/>
      <c r="O38" s="11"/>
      <c r="P38" s="11"/>
      <c r="Q38" s="11"/>
      <c r="R38" s="11"/>
      <c r="S38" s="11"/>
      <c r="T38" s="11"/>
      <c r="U38" s="11"/>
      <c r="V38" s="11"/>
      <c r="W38" s="8"/>
    </row>
    <row r="39" spans="1:23" ht="25.5" customHeight="1" x14ac:dyDescent="0.15">
      <c r="A39" s="24" t="s">
        <v>71</v>
      </c>
    </row>
    <row r="40" spans="1:23" ht="25.5" customHeight="1" x14ac:dyDescent="0.15"/>
    <row r="41" spans="1:23" ht="25.5" customHeight="1" x14ac:dyDescent="0.15"/>
    <row r="42" spans="1:23" ht="25.5" customHeight="1" x14ac:dyDescent="0.15"/>
    <row r="43" spans="1:23" ht="25.5" customHeight="1" x14ac:dyDescent="0.15"/>
    <row r="44" spans="1:23" ht="25.5" customHeight="1" x14ac:dyDescent="0.15"/>
    <row r="45" spans="1:23" ht="25.5" customHeight="1" x14ac:dyDescent="0.15"/>
    <row r="46" spans="1:23" ht="25.5" customHeight="1" x14ac:dyDescent="0.15"/>
    <row r="47" spans="1:23" ht="25.5" customHeight="1" x14ac:dyDescent="0.15"/>
    <row r="48" spans="1:23" ht="25.5" customHeight="1" x14ac:dyDescent="0.15"/>
    <row r="49" ht="25.5" customHeight="1" x14ac:dyDescent="0.15"/>
    <row r="50" ht="25.5" customHeight="1" x14ac:dyDescent="0.15"/>
    <row r="51" ht="25.5" customHeight="1" x14ac:dyDescent="0.15"/>
    <row r="52" ht="25.5" customHeight="1" x14ac:dyDescent="0.15"/>
    <row r="53" ht="25.5" customHeight="1" x14ac:dyDescent="0.15"/>
  </sheetData>
  <mergeCells count="8">
    <mergeCell ref="A1:B1"/>
    <mergeCell ref="C12:E12"/>
    <mergeCell ref="A30:B30"/>
    <mergeCell ref="A31:B31"/>
    <mergeCell ref="A13:B14"/>
    <mergeCell ref="A15:B15"/>
    <mergeCell ref="A20:B20"/>
    <mergeCell ref="A25:B25"/>
  </mergeCells>
  <phoneticPr fontId="2"/>
  <pageMargins left="0.59055118110236227" right="0.19685039370078741" top="0.55118110236220474" bottom="0.31496062992125984" header="0.11811023622047245" footer="0.19685039370078741"/>
  <pageSetup paperSize="8"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維持管理費見積書</vt:lpstr>
      <vt:lpstr>維持管理費見積書!Print_Area</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美智瑠</dc:creator>
  <cp:lastModifiedBy>瀧下 友和</cp:lastModifiedBy>
  <cp:lastPrinted>2026-06-09T05:38:47Z</cp:lastPrinted>
  <dcterms:created xsi:type="dcterms:W3CDTF">2024-03-11T00:08:38Z</dcterms:created>
  <dcterms:modified xsi:type="dcterms:W3CDTF">2026-06-09T05:41:29Z</dcterms:modified>
</cp:coreProperties>
</file>